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 firstSheet="1" activeTab="1"/>
  </bookViews>
  <sheets>
    <sheet name="Hoja1" sheetId="2" state="hidden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<sst xmlns="http://schemas.openxmlformats.org/spreadsheetml/2006/main" count="274" uniqueCount="122">
  <si>
    <t>MERCADO AUTOMOTOR</t>
  </si>
  <si>
    <t>OPERACIONES  REALIZADAS  POR  EMPRESAS  REPRESENTANTES  DE  MARCA  EN  2026</t>
  </si>
  <si>
    <t>A.- ACUMULADO DE AUTOMOVILES DE PASAJEROS</t>
  </si>
  <si>
    <t>Marca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</si>
  <si>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</si>
  <si>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</si>
  <si>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</si>
  <si>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</si>
  <si>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</si>
  <si>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</si>
  <si>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</si>
  <si>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</si>
  <si>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</si>
  <si>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</si>
  <si>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</si>
  <si>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</si>
  <si>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Total</t>
  </si>
  <si>
    <t>BYD</t>
  </si>
  <si>
    <t>SUZUKI</t>
  </si>
  <si>
    <t>GEELY</t>
  </si>
  <si>
    <t>HYUNDAI</t>
  </si>
  <si>
    <t>DONGFENG</t>
  </si>
  <si>
    <t>RENAULT</t>
  </si>
  <si>
    <t>CHEVROLET</t>
  </si>
  <si>
    <t>GAC</t>
  </si>
  <si>
    <t>JMC</t>
  </si>
  <si>
    <t>FIAT</t>
  </si>
  <si>
    <t>VOLKSWAGEN</t>
  </si>
  <si>
    <t>JAC</t>
  </si>
  <si>
    <t>MG</t>
  </si>
  <si>
    <t>PEUGEOT</t>
  </si>
  <si>
    <t>NISSAN</t>
  </si>
  <si>
    <t>GWM</t>
  </si>
  <si>
    <t>CHANGAN</t>
  </si>
  <si>
    <t>CITROEN</t>
  </si>
  <si>
    <t>WULING</t>
  </si>
  <si>
    <t>TOYOTA</t>
  </si>
  <si>
    <t>BMW</t>
  </si>
  <si>
    <t>ARCFOX</t>
  </si>
  <si>
    <t>KIA</t>
  </si>
  <si>
    <t>MERCEDES-BENZ</t>
  </si>
  <si>
    <t>MINI</t>
  </si>
  <si>
    <t>BAIC</t>
  </si>
  <si>
    <t>AUDI</t>
  </si>
  <si>
    <t>BESTUNE</t>
  </si>
  <si>
    <t>ZEEKR</t>
  </si>
  <si>
    <t>DONGFENG FORTHING</t>
  </si>
  <si>
    <t>SEAT</t>
  </si>
  <si>
    <t>SUBARU</t>
  </si>
  <si>
    <t>XEV</t>
  </si>
  <si>
    <t>AVANTIER</t>
  </si>
  <si>
    <t>FORD</t>
  </si>
  <si>
    <t>CHERY</t>
  </si>
  <si>
    <t>HONDA</t>
  </si>
  <si>
    <t>LEAPMOTOR</t>
  </si>
  <si>
    <t>B- ACUMULADO DE SUV</t>
  </si>
  <si>
    <t>JETOUR</t>
  </si>
  <si>
    <t>OMODA</t>
  </si>
  <si>
    <t>DEEPAL</t>
  </si>
  <si>
    <t>JAECOO</t>
  </si>
  <si>
    <t>SOUEAST</t>
  </si>
  <si>
    <t>JEEP</t>
  </si>
  <si>
    <t>LYNK &amp; CO</t>
  </si>
  <si>
    <t>MITSUBISHI</t>
  </si>
  <si>
    <t>XPENG</t>
  </si>
  <si>
    <t>MAZDA</t>
  </si>
  <si>
    <t>SMART</t>
  </si>
  <si>
    <t>VOLVO</t>
  </si>
  <si>
    <t>LAND ROVER</t>
  </si>
  <si>
    <t>OPEL</t>
  </si>
  <si>
    <t>Rox</t>
  </si>
  <si>
    <t>NEVO</t>
  </si>
  <si>
    <t>KAIYI</t>
  </si>
  <si>
    <t>MASERATI</t>
  </si>
  <si>
    <t>DFSK</t>
  </si>
  <si>
    <t>MAXUS</t>
  </si>
  <si>
    <t>C.- ACUMULADO  DE  MINIBUS</t>
  </si>
  <si>
    <t>FOTON</t>
  </si>
  <si>
    <t>Total MINIBUSES</t>
  </si>
  <si>
    <t>D.- ACUMULADO  DE  UTILITARIOS LIVIANOS</t>
  </si>
  <si>
    <t>GEELY-RIDDARA</t>
  </si>
  <si>
    <t>VICTORY</t>
  </si>
  <si>
    <t>KARRY</t>
  </si>
  <si>
    <t>RAM</t>
  </si>
  <si>
    <t>FARIZON</t>
  </si>
  <si>
    <t>HUDSON</t>
  </si>
  <si>
    <t>KEYTON</t>
  </si>
  <si>
    <t>RELY</t>
  </si>
  <si>
    <t>IVECO</t>
  </si>
  <si>
    <t>E.- ACUMULADO  DE  CAMIONES</t>
  </si>
  <si>
    <t>SCANIA</t>
  </si>
  <si>
    <t>FORLAND</t>
  </si>
  <si>
    <t>FAW</t>
  </si>
  <si>
    <t>WEICHAI</t>
  </si>
  <si>
    <t>C&amp;C</t>
  </si>
  <si>
    <t>F.- ACUMULADO  DE  OMNIBUS</t>
  </si>
  <si>
    <t>Volkswagen</t>
  </si>
  <si>
    <t>Skywell</t>
  </si>
  <si>
    <t>MERCEDES BENZ</t>
  </si>
  <si>
    <t>G.- MERCADO TOTAL 2026</t>
  </si>
  <si>
    <t>MARCA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</si>
  <si>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</si>
  <si>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</si>
  <si>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</si>
  <si>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</si>
  <si>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</si>
  <si>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</si>
  <si>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</si>
  <si>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</si>
  <si>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</si>
  <si>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</si>
  <si>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</si>
  <si>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</si>
  <si>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TOTAL</t>
  </si>
  <si>
    <t>TOTAL AUTOMOVILES</t>
  </si>
  <si>
    <t>TOTAL SUV</t>
  </si>
  <si>
    <t>TOTAL MINIBUSES</t>
  </si>
  <si>
    <t>TOTAL UTILITARIOS</t>
  </si>
  <si>
    <t>TOTAL CAMIONES</t>
  </si>
  <si>
    <t>TOTAL OMNIBUS</t>
  </si>
  <si>
    <t>TOTAL GENERAL</t>
  </si>
  <si>
    <t xml:space="preserve">La información transmitida en este mensaje es propiedad exclusiva de ACAU, 
está destinada solamente a la persona o empresa a quien está dirigida y contiene 
material confidencial.- Su revisión, retransmisión, propagación o cualquier otra
 acción basada en esta información por parte de personas o empresas que no
 sean los destinatarios, está expresamente prohibida.-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</si>
</sst>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\ _€_-;\-* #,##0.00\ _€_-;_-* &quot;-&quot;??\ _€_-;_-@_-"/>
    <numFmt numFmtId="177" formatCode="_ * #,##0_ ;_ * \-#,##0_ ;_ * &quot;-&quot;_ ;_ @_ "/>
    <numFmt numFmtId="178" formatCode="###,###,###,###"/>
    <numFmt numFmtId="179" formatCode="_(* #,##0_);_(* \(#,##0\);_(* &quot;-&quot;??_);_(@_)"/>
  </numFmts>
  <fonts count="44">
    <font>
      <sz val="10"/>
      <name val="Arial"/>
      <charset val="134"/>
    </font>
    <font>
      <b/>
      <sz val="10"/>
      <name val="Arial"/>
      <charset val="134"/>
    </font>
    <font>
      <b/>
      <sz val="12"/>
      <name val="Verdana"/>
      <charset val="134"/>
    </font>
    <font>
      <b/>
      <sz val="9"/>
      <name val="Verdana"/>
      <charset val="134"/>
    </font>
    <font>
      <sz val="9"/>
      <name val="Verdana"/>
      <charset val="134"/>
    </font>
    <font>
      <b/>
      <i/>
      <sz val="9"/>
      <name val="Verdana"/>
      <charset val="134"/>
    </font>
    <font>
      <b/>
      <i/>
      <sz val="10"/>
      <name val="Verdana"/>
      <charset val="134"/>
    </font>
    <font>
      <sz val="11"/>
      <name val="Calibri"/>
      <charset val="134"/>
    </font>
    <font>
      <b/>
      <sz val="11"/>
      <color rgb="FF000000"/>
      <name val="Calibri"/>
      <charset val="134"/>
      <scheme val="minor"/>
    </font>
    <font>
      <b/>
      <sz val="10"/>
      <name val="Verdana"/>
      <charset val="134"/>
    </font>
    <font>
      <b/>
      <i/>
      <sz val="10"/>
      <color theme="1"/>
      <name val="Verdana"/>
      <charset val="134"/>
    </font>
    <font>
      <b/>
      <sz val="11"/>
      <name val="Calibri"/>
      <charset val="134"/>
    </font>
    <font>
      <b/>
      <sz val="10"/>
      <color indexed="8"/>
      <name val="Verdana"/>
      <charset val="134"/>
    </font>
    <font>
      <b/>
      <i/>
      <sz val="10"/>
      <color indexed="8"/>
      <name val="Verdana"/>
      <charset val="134"/>
    </font>
    <font>
      <b/>
      <sz val="9"/>
      <color indexed="18"/>
      <name val="Verdana"/>
      <charset val="134"/>
    </font>
    <font>
      <b/>
      <sz val="9"/>
      <color indexed="8"/>
      <name val="Verdana"/>
      <charset val="134"/>
    </font>
    <font>
      <i/>
      <sz val="10"/>
      <name val="Verdana"/>
      <charset val="134"/>
    </font>
    <font>
      <b/>
      <sz val="8"/>
      <name val="Arial"/>
      <charset val="134"/>
    </font>
    <font>
      <b/>
      <sz val="8"/>
      <color indexed="10"/>
      <name val="Arial"/>
      <charset val="134"/>
    </font>
    <font>
      <b/>
      <sz val="10"/>
      <color indexed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indexed="56"/>
      <name val="Calibri"/>
      <charset val="134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17"/>
      <name val="Calibri"/>
      <charset val="134"/>
    </font>
    <font>
      <b/>
      <sz val="10"/>
      <color rgb="FF2B579A"/>
      <name val="Arial"/>
      <charset val="134"/>
    </font>
    <font>
      <sz val="11"/>
      <color indexed="8"/>
      <name val="Calibri"/>
      <charset val="134"/>
      <scheme val="minor"/>
    </font>
    <font>
      <sz val="11"/>
      <color indexed="8"/>
      <name val="Calibri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8"/>
        <bgColor rgb="FFEAF4F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7E7E7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DDDDDD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 style="thin">
        <color rgb="FFDDDDDD"/>
      </right>
      <top style="medium">
        <color auto="1"/>
      </top>
      <bottom style="medium">
        <color auto="1"/>
      </bottom>
      <diagonal/>
    </border>
    <border>
      <left style="thin">
        <color rgb="FFDDDDD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2B579A"/>
      </right>
      <top/>
      <bottom style="medium">
        <color rgb="FF2B579A"/>
      </bottom>
      <diagonal/>
    </border>
  </borders>
  <cellStyleXfs count="95">
    <xf numFmtId="0" fontId="0" fillId="0" borderId="0"/>
    <xf numFmtId="176" fontId="0" fillId="0" borderId="0" applyFont="0" applyBorder="0" applyAlignment="0" applyProtection="0"/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6" borderId="3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0" applyNumberFormat="0" applyAlignment="0" applyProtection="0"/>
    <xf numFmtId="0" fontId="27" fillId="0" borderId="41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3" applyNumberFormat="0" applyAlignment="0" applyProtection="0">
      <alignment vertical="center"/>
    </xf>
    <xf numFmtId="0" fontId="30" fillId="8" borderId="44" applyNumberFormat="0" applyAlignment="0" applyProtection="0">
      <alignment vertical="center"/>
    </xf>
    <xf numFmtId="0" fontId="31" fillId="8" borderId="43" applyNumberFormat="0" applyAlignment="0" applyProtection="0">
      <alignment vertical="center"/>
    </xf>
    <xf numFmtId="0" fontId="32" fillId="9" borderId="45" applyNumberFormat="0" applyAlignment="0" applyProtection="0">
      <alignment vertical="center"/>
    </xf>
    <xf numFmtId="0" fontId="33" fillId="0" borderId="46" applyNumberFormat="0" applyFill="0" applyAlignment="0" applyProtection="0">
      <alignment vertical="center"/>
    </xf>
    <xf numFmtId="0" fontId="34" fillId="0" borderId="47" applyNumberFormat="0" applyFill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/>
    <xf numFmtId="0" fontId="0" fillId="0" borderId="0"/>
    <xf numFmtId="0" fontId="41" fillId="38" borderId="48">
      <alignment horizontal="center"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3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178" fontId="7" fillId="0" borderId="9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78" fontId="7" fillId="0" borderId="10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3" fontId="8" fillId="4" borderId="12" xfId="0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 vertical="center"/>
    </xf>
    <xf numFmtId="49" fontId="7" fillId="0" borderId="0" xfId="0" applyNumberFormat="1" applyFont="1"/>
    <xf numFmtId="1" fontId="7" fillId="0" borderId="0" xfId="0" applyNumberFormat="1" applyFont="1"/>
    <xf numFmtId="178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1" fontId="7" fillId="0" borderId="15" xfId="0" applyNumberFormat="1" applyFont="1" applyFill="1" applyBorder="1" applyAlignment="1">
      <alignment horizontal="center" vertical="center"/>
    </xf>
    <xf numFmtId="178" fontId="7" fillId="0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1" fontId="11" fillId="3" borderId="7" xfId="0" applyNumberFormat="1" applyFont="1" applyFill="1" applyBorder="1" applyAlignment="1">
      <alignment horizontal="center" vertical="center"/>
    </xf>
    <xf numFmtId="1" fontId="11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78" fontId="7" fillId="0" borderId="0" xfId="0" applyNumberFormat="1" applyFont="1" applyAlignment="1">
      <alignment horizontal="center"/>
    </xf>
    <xf numFmtId="0" fontId="12" fillId="3" borderId="6" xfId="94" applyFont="1" applyFill="1" applyBorder="1" applyAlignment="1">
      <alignment horizontal="center"/>
    </xf>
    <xf numFmtId="0" fontId="12" fillId="3" borderId="8" xfId="94" applyFont="1" applyFill="1" applyBorder="1" applyAlignment="1">
      <alignment horizontal="center"/>
    </xf>
    <xf numFmtId="0" fontId="12" fillId="3" borderId="7" xfId="94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1" fontId="7" fillId="0" borderId="9" xfId="0" applyNumberFormat="1" applyFont="1" applyFill="1" applyBorder="1" applyAlignment="1">
      <alignment horizontal="center"/>
    </xf>
    <xf numFmtId="178" fontId="7" fillId="0" borderId="9" xfId="0" applyNumberFormat="1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178" fontId="7" fillId="0" borderId="10" xfId="0" applyNumberFormat="1" applyFont="1" applyFill="1" applyBorder="1" applyAlignment="1">
      <alignment horizontal="center"/>
    </xf>
    <xf numFmtId="3" fontId="8" fillId="4" borderId="16" xfId="0" applyNumberFormat="1" applyFont="1" applyFill="1" applyBorder="1" applyAlignment="1">
      <alignment horizontal="center" vertical="center"/>
    </xf>
    <xf numFmtId="3" fontId="8" fillId="4" borderId="8" xfId="0" applyNumberFormat="1" applyFont="1" applyFill="1" applyBorder="1" applyAlignment="1">
      <alignment horizontal="center" vertical="center"/>
    </xf>
    <xf numFmtId="0" fontId="14" fillId="0" borderId="0" xfId="94" applyFont="1"/>
    <xf numFmtId="0" fontId="15" fillId="0" borderId="0" xfId="94" applyFont="1"/>
    <xf numFmtId="0" fontId="6" fillId="3" borderId="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78" fontId="11" fillId="0" borderId="0" xfId="0" applyNumberFormat="1" applyFont="1" applyAlignment="1">
      <alignment horizontal="center"/>
    </xf>
    <xf numFmtId="0" fontId="6" fillId="3" borderId="14" xfId="0" applyFont="1" applyFill="1" applyBorder="1" applyAlignment="1">
      <alignment horizontal="center"/>
    </xf>
    <xf numFmtId="49" fontId="11" fillId="3" borderId="19" xfId="0" applyNumberFormat="1" applyFont="1" applyFill="1" applyBorder="1" applyAlignment="1">
      <alignment horizontal="center"/>
    </xf>
    <xf numFmtId="1" fontId="11" fillId="3" borderId="20" xfId="0" applyNumberFormat="1" applyFont="1" applyFill="1" applyBorder="1" applyAlignment="1">
      <alignment horizontal="center"/>
    </xf>
    <xf numFmtId="1" fontId="11" fillId="3" borderId="21" xfId="0" applyNumberFormat="1" applyFont="1" applyFill="1" applyBorder="1" applyAlignment="1">
      <alignment horizontal="center"/>
    </xf>
    <xf numFmtId="1" fontId="11" fillId="3" borderId="22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1" fontId="7" fillId="0" borderId="0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6" fillId="3" borderId="23" xfId="0" applyFont="1" applyFill="1" applyBorder="1" applyAlignment="1">
      <alignment horizontal="left"/>
    </xf>
    <xf numFmtId="0" fontId="6" fillId="3" borderId="24" xfId="0" applyFont="1" applyFill="1" applyBorder="1" applyAlignment="1">
      <alignment horizontal="left"/>
    </xf>
    <xf numFmtId="0" fontId="6" fillId="3" borderId="25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49" fontId="11" fillId="3" borderId="28" xfId="0" applyNumberFormat="1" applyFont="1" applyFill="1" applyBorder="1" applyAlignment="1">
      <alignment horizontal="center"/>
    </xf>
    <xf numFmtId="1" fontId="11" fillId="3" borderId="29" xfId="0" applyNumberFormat="1" applyFont="1" applyFill="1" applyBorder="1" applyAlignment="1">
      <alignment horizontal="center"/>
    </xf>
    <xf numFmtId="1" fontId="11" fillId="3" borderId="30" xfId="0" applyNumberFormat="1" applyFont="1" applyFill="1" applyBorder="1" applyAlignment="1">
      <alignment horizontal="center"/>
    </xf>
    <xf numFmtId="1" fontId="11" fillId="3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1" fontId="7" fillId="0" borderId="0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6" fillId="0" borderId="0" xfId="0" applyFont="1"/>
    <xf numFmtId="0" fontId="6" fillId="3" borderId="6" xfId="0" applyFont="1" applyFill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0" borderId="32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179" fontId="6" fillId="0" borderId="34" xfId="0" applyNumberFormat="1" applyFont="1" applyBorder="1" applyAlignment="1">
      <alignment horizontal="center"/>
    </xf>
    <xf numFmtId="179" fontId="6" fillId="5" borderId="34" xfId="1" applyNumberFormat="1" applyFont="1" applyFill="1" applyBorder="1" applyAlignment="1">
      <alignment horizontal="center"/>
    </xf>
    <xf numFmtId="0" fontId="6" fillId="5" borderId="35" xfId="0" applyFont="1" applyFill="1" applyBorder="1" applyAlignment="1">
      <alignment horizontal="left"/>
    </xf>
    <xf numFmtId="179" fontId="6" fillId="5" borderId="36" xfId="1" applyNumberFormat="1" applyFont="1" applyFill="1" applyBorder="1" applyAlignment="1">
      <alignment horizontal="center"/>
    </xf>
    <xf numFmtId="179" fontId="6" fillId="5" borderId="37" xfId="1" applyNumberFormat="1" applyFont="1" applyFill="1" applyBorder="1" applyAlignment="1">
      <alignment horizontal="center"/>
    </xf>
    <xf numFmtId="179" fontId="6" fillId="5" borderId="38" xfId="1" applyNumberFormat="1" applyFont="1" applyFill="1" applyBorder="1" applyAlignment="1">
      <alignment horizontal="center"/>
    </xf>
    <xf numFmtId="179" fontId="6" fillId="0" borderId="37" xfId="1" applyNumberFormat="1" applyFont="1" applyBorder="1" applyAlignment="1">
      <alignment horizontal="center"/>
    </xf>
    <xf numFmtId="179" fontId="6" fillId="0" borderId="36" xfId="0" applyNumberFormat="1" applyFont="1" applyBorder="1" applyAlignment="1">
      <alignment horizontal="center"/>
    </xf>
    <xf numFmtId="179" fontId="6" fillId="3" borderId="8" xfId="1" applyNumberFormat="1" applyFont="1" applyFill="1" applyBorder="1" applyAlignment="1">
      <alignment horizontal="center"/>
    </xf>
    <xf numFmtId="179" fontId="6" fillId="3" borderId="8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19" fillId="0" borderId="0" xfId="0" applyFont="1"/>
  </cellXfs>
  <cellStyles count="95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Buena" xfId="49"/>
    <cellStyle name="ConditionalFormatStyle" xfId="50"/>
    <cellStyle name="HeaderStyle" xfId="51"/>
    <cellStyle name="Normal 10" xfId="52"/>
    <cellStyle name="Normal 11" xfId="53"/>
    <cellStyle name="Normal 12" xfId="54"/>
    <cellStyle name="Normal 13" xfId="55"/>
    <cellStyle name="Normal 14" xfId="56"/>
    <cellStyle name="Normal 15" xfId="57"/>
    <cellStyle name="Normal 16" xfId="58"/>
    <cellStyle name="Normal 17" xfId="59"/>
    <cellStyle name="Normal 18" xfId="60"/>
    <cellStyle name="Normal 19" xfId="61"/>
    <cellStyle name="Normal 2" xfId="62"/>
    <cellStyle name="Normal 20" xfId="63"/>
    <cellStyle name="Normal 21" xfId="64"/>
    <cellStyle name="Normal 22" xfId="65"/>
    <cellStyle name="Normal 23" xfId="66"/>
    <cellStyle name="Normal 24" xfId="67"/>
    <cellStyle name="Normal 25" xfId="68"/>
    <cellStyle name="Normal 26" xfId="69"/>
    <cellStyle name="Normal 27" xfId="70"/>
    <cellStyle name="Normal 28" xfId="71"/>
    <cellStyle name="Normal 29" xfId="72"/>
    <cellStyle name="Normal 3" xfId="73"/>
    <cellStyle name="Normal 30" xfId="74"/>
    <cellStyle name="Normal 31" xfId="75"/>
    <cellStyle name="Normal 32" xfId="76"/>
    <cellStyle name="Normal 33" xfId="77"/>
    <cellStyle name="Normal 34" xfId="78"/>
    <cellStyle name="Normal 35" xfId="79"/>
    <cellStyle name="Normal 36" xfId="80"/>
    <cellStyle name="Normal 37" xfId="81"/>
    <cellStyle name="Normal 38" xfId="82"/>
    <cellStyle name="Normal 39" xfId="83"/>
    <cellStyle name="Normal 4" xfId="84"/>
    <cellStyle name="Normal 40" xfId="85"/>
    <cellStyle name="Normal 41" xfId="86"/>
    <cellStyle name="Normal 42" xfId="87"/>
    <cellStyle name="Normal 43" xfId="88"/>
    <cellStyle name="Normal 5" xfId="89"/>
    <cellStyle name="Normal 6" xfId="90"/>
    <cellStyle name="Normal 7" xfId="91"/>
    <cellStyle name="Normal 8" xfId="92"/>
    <cellStyle name="Normal 9" xfId="93"/>
    <cellStyle name="Normal_Sheet1" xfId="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28799</xdr:rowOff>
    </xdr:from>
    <xdr:to>
      <xdr:col>3</xdr:col>
      <xdr:colOff>1028700</xdr:colOff>
      <xdr:row>4</xdr:row>
      <xdr:rowOff>95250</xdr:rowOff>
    </xdr:to>
    <xdr:pic>
      <xdr:nvPicPr>
        <xdr:cNvPr id="4" name="officeArt object" descr="Imagen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925" y="190500"/>
          <a:ext cx="4267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11" defaultRowHeight="12.75"/>
  <sheetData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4"/>
  <sheetViews>
    <sheetView tabSelected="1" workbookViewId="0">
      <selection activeCell="B16" sqref="B16"/>
    </sheetView>
  </sheetViews>
  <sheetFormatPr defaultColWidth="9.14285714285714" defaultRowHeight="12.75"/>
  <cols>
    <col min="1" max="1" width="2.42857142857143" customWidth="1"/>
    <col min="2" max="4" width="24.2857142857143" customWidth="1"/>
    <col min="5" max="5" width="23.8571428571429" customWidth="1"/>
    <col min="6" max="15" width="24.2857142857143" customWidth="1"/>
  </cols>
  <sheetData>
    <row r="1" spans="2:15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2:15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2: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2:15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2:15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2:15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15" spans="2:15">
      <c r="B10" s="7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15" spans="2:15">
      <c r="B11" s="9"/>
      <c r="C11" s="10"/>
      <c r="D11" s="10"/>
      <c r="E11" s="11"/>
      <c r="F11" s="11"/>
      <c r="G11" s="11"/>
      <c r="H11" s="11"/>
      <c r="I11" s="11"/>
      <c r="J11" s="11"/>
      <c r="K11" s="11"/>
      <c r="L11" s="12"/>
      <c r="M11" s="12"/>
      <c r="N11" s="12"/>
      <c r="O11" s="12"/>
    </row>
    <row r="12" spans="2:15">
      <c r="B12" s="13" t="s">
        <v>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2:1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8"/>
      <c r="N13" s="18"/>
      <c r="O13" s="18"/>
    </row>
    <row r="14" spans="2:15">
      <c r="B14" s="19" t="s">
        <v>2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6" ht="13.5" spans="2:15">
      <c r="B16" s="21" t="s">
        <v>3</v>
      </c>
      <c r="C16" s="22" t="s">
        <v>4</v>
      </c>
      <c r="D16" s="21" t="s">
        <v>5</v>
      </c>
      <c r="E16" s="22" t="s">
        <v>6</v>
      </c>
      <c r="F16" s="21" t="s">
        <v>7</v>
      </c>
      <c r="G16" s="22" t="s">
        <v>8</v>
      </c>
      <c r="H16" s="21" t="s">
        <v>9</v>
      </c>
      <c r="I16" s="22" t="s">
        <v>10</v>
      </c>
      <c r="J16" s="21" t="s">
        <v>11</v>
      </c>
      <c r="K16" s="22" t="s">
        <v>12</v>
      </c>
      <c r="L16" s="21" t="s">
        <v>13</v>
      </c>
      <c r="M16" s="22" t="s">
        <v>14</v>
      </c>
      <c r="N16" s="21" t="s">
        <v>15</v>
      </c>
      <c r="O16" s="21" t="s">
        <v>16</v>
      </c>
    </row>
    <row r="17" s="1" customFormat="1" ht="15" spans="2:15">
      <c r="B17" s="23" t="s">
        <v>17</v>
      </c>
      <c r="C17" s="24">
        <v>365</v>
      </c>
      <c r="D17" s="24">
        <v>310</v>
      </c>
      <c r="E17" s="24">
        <v>432</v>
      </c>
      <c r="F17" s="24">
        <v>244</v>
      </c>
      <c r="G17" s="24">
        <v>435</v>
      </c>
      <c r="H17" s="24">
        <v>273</v>
      </c>
      <c r="I17" s="24">
        <v>219</v>
      </c>
      <c r="J17" s="24">
        <v>427</v>
      </c>
      <c r="K17" s="24">
        <v>299</v>
      </c>
      <c r="L17" s="24">
        <v>0</v>
      </c>
      <c r="M17" s="24">
        <v>0</v>
      </c>
      <c r="N17" s="24">
        <v>0</v>
      </c>
      <c r="O17" s="25">
        <v>3004</v>
      </c>
    </row>
    <row r="18" s="1" customFormat="1" ht="15" spans="2:15">
      <c r="B18" s="23" t="s">
        <v>18</v>
      </c>
      <c r="C18" s="24">
        <v>225</v>
      </c>
      <c r="D18" s="24">
        <v>445</v>
      </c>
      <c r="E18" s="24">
        <v>308</v>
      </c>
      <c r="F18" s="24">
        <v>255</v>
      </c>
      <c r="G18" s="24">
        <v>355</v>
      </c>
      <c r="H18" s="24">
        <v>271</v>
      </c>
      <c r="I18" s="24">
        <v>307</v>
      </c>
      <c r="J18" s="24">
        <v>138</v>
      </c>
      <c r="K18" s="24">
        <v>176</v>
      </c>
      <c r="L18" s="24">
        <v>0</v>
      </c>
      <c r="M18" s="24">
        <v>0</v>
      </c>
      <c r="N18" s="24">
        <v>0</v>
      </c>
      <c r="O18" s="25">
        <v>2480</v>
      </c>
    </row>
    <row r="19" s="1" customFormat="1" ht="15" spans="2:15">
      <c r="B19" s="23" t="s">
        <v>19</v>
      </c>
      <c r="C19" s="24">
        <v>2</v>
      </c>
      <c r="D19" s="24">
        <v>4</v>
      </c>
      <c r="E19" s="24">
        <v>39</v>
      </c>
      <c r="F19" s="24">
        <v>190</v>
      </c>
      <c r="G19" s="24">
        <v>355</v>
      </c>
      <c r="H19" s="24">
        <v>218</v>
      </c>
      <c r="I19" s="24">
        <v>224</v>
      </c>
      <c r="J19" s="24">
        <v>503</v>
      </c>
      <c r="K19" s="24">
        <v>367</v>
      </c>
      <c r="L19" s="24">
        <v>0</v>
      </c>
      <c r="M19" s="24">
        <v>0</v>
      </c>
      <c r="N19" s="24">
        <v>0</v>
      </c>
      <c r="O19" s="25">
        <v>1902</v>
      </c>
    </row>
    <row r="20" s="1" customFormat="1" ht="15" spans="2:15">
      <c r="B20" s="23" t="s">
        <v>20</v>
      </c>
      <c r="C20" s="24">
        <v>180</v>
      </c>
      <c r="D20" s="24">
        <v>217</v>
      </c>
      <c r="E20" s="24">
        <v>195</v>
      </c>
      <c r="F20" s="24">
        <v>262</v>
      </c>
      <c r="G20" s="24">
        <v>268</v>
      </c>
      <c r="H20" s="24">
        <v>186</v>
      </c>
      <c r="I20" s="24">
        <v>157</v>
      </c>
      <c r="J20" s="24">
        <v>146</v>
      </c>
      <c r="K20" s="24">
        <v>150</v>
      </c>
      <c r="L20" s="24">
        <v>0</v>
      </c>
      <c r="M20" s="24">
        <v>0</v>
      </c>
      <c r="N20" s="24">
        <v>0</v>
      </c>
      <c r="O20" s="25">
        <v>1761</v>
      </c>
    </row>
    <row r="21" s="1" customFormat="1" ht="15" spans="2:15">
      <c r="B21" s="23" t="s">
        <v>21</v>
      </c>
      <c r="C21" s="24">
        <v>156</v>
      </c>
      <c r="D21" s="24">
        <v>125</v>
      </c>
      <c r="E21" s="24">
        <v>22</v>
      </c>
      <c r="F21" s="24">
        <v>78</v>
      </c>
      <c r="G21" s="24">
        <v>194</v>
      </c>
      <c r="H21" s="24">
        <v>73</v>
      </c>
      <c r="I21" s="24">
        <v>413</v>
      </c>
      <c r="J21" s="24">
        <v>328</v>
      </c>
      <c r="K21" s="24">
        <v>311</v>
      </c>
      <c r="L21" s="24">
        <v>0</v>
      </c>
      <c r="M21" s="24">
        <v>0</v>
      </c>
      <c r="N21" s="24">
        <v>0</v>
      </c>
      <c r="O21" s="25">
        <v>1700</v>
      </c>
    </row>
    <row r="22" s="1" customFormat="1" ht="15" spans="2:15">
      <c r="B22" s="23" t="s">
        <v>22</v>
      </c>
      <c r="C22" s="24">
        <v>141</v>
      </c>
      <c r="D22" s="24">
        <v>128</v>
      </c>
      <c r="E22" s="24">
        <v>188</v>
      </c>
      <c r="F22" s="24">
        <v>170</v>
      </c>
      <c r="G22" s="24">
        <v>184</v>
      </c>
      <c r="H22" s="24">
        <v>195</v>
      </c>
      <c r="I22" s="24">
        <v>153</v>
      </c>
      <c r="J22" s="24">
        <v>153</v>
      </c>
      <c r="K22" s="24">
        <v>77</v>
      </c>
      <c r="L22" s="24">
        <v>0</v>
      </c>
      <c r="M22" s="24">
        <v>0</v>
      </c>
      <c r="N22" s="24">
        <v>0</v>
      </c>
      <c r="O22" s="25">
        <v>1389</v>
      </c>
    </row>
    <row r="23" s="1" customFormat="1" ht="15" spans="2:15">
      <c r="B23" s="23" t="s">
        <v>23</v>
      </c>
      <c r="C23" s="24">
        <v>96</v>
      </c>
      <c r="D23" s="24">
        <v>204</v>
      </c>
      <c r="E23" s="24">
        <v>229</v>
      </c>
      <c r="F23" s="24">
        <v>181</v>
      </c>
      <c r="G23" s="24">
        <v>87</v>
      </c>
      <c r="H23" s="24">
        <v>139</v>
      </c>
      <c r="I23" s="24">
        <v>134</v>
      </c>
      <c r="J23" s="24">
        <v>40</v>
      </c>
      <c r="K23" s="24">
        <v>80</v>
      </c>
      <c r="L23" s="24">
        <v>0</v>
      </c>
      <c r="M23" s="24">
        <v>0</v>
      </c>
      <c r="N23" s="24">
        <v>0</v>
      </c>
      <c r="O23" s="25">
        <v>1190</v>
      </c>
    </row>
    <row r="24" s="1" customFormat="1" ht="15" spans="2:15">
      <c r="B24" s="23" t="s">
        <v>24</v>
      </c>
      <c r="C24" s="24">
        <v>5</v>
      </c>
      <c r="D24" s="24">
        <v>110</v>
      </c>
      <c r="E24" s="24">
        <v>58</v>
      </c>
      <c r="F24" s="24">
        <v>93</v>
      </c>
      <c r="G24" s="24">
        <v>111</v>
      </c>
      <c r="H24" s="24">
        <v>145</v>
      </c>
      <c r="I24" s="24">
        <v>118</v>
      </c>
      <c r="J24" s="24">
        <v>337</v>
      </c>
      <c r="K24" s="24">
        <v>152</v>
      </c>
      <c r="L24" s="24">
        <v>0</v>
      </c>
      <c r="M24" s="24">
        <v>0</v>
      </c>
      <c r="N24" s="24">
        <v>0</v>
      </c>
      <c r="O24" s="25">
        <v>1129</v>
      </c>
    </row>
    <row r="25" s="1" customFormat="1" ht="15" spans="2:15">
      <c r="B25" s="23" t="s">
        <v>25</v>
      </c>
      <c r="C25" s="24">
        <v>68</v>
      </c>
      <c r="D25" s="24">
        <v>101</v>
      </c>
      <c r="E25" s="24">
        <v>96</v>
      </c>
      <c r="F25" s="24">
        <v>56</v>
      </c>
      <c r="G25" s="24">
        <v>65</v>
      </c>
      <c r="H25" s="24">
        <v>166</v>
      </c>
      <c r="I25" s="24">
        <v>216</v>
      </c>
      <c r="J25" s="24">
        <v>138</v>
      </c>
      <c r="K25" s="24">
        <v>135</v>
      </c>
      <c r="L25" s="24">
        <v>0</v>
      </c>
      <c r="M25" s="24">
        <v>0</v>
      </c>
      <c r="N25" s="24">
        <v>0</v>
      </c>
      <c r="O25" s="25">
        <v>1041</v>
      </c>
    </row>
    <row r="26" s="1" customFormat="1" ht="15" spans="2:15">
      <c r="B26" s="23" t="s">
        <v>26</v>
      </c>
      <c r="C26" s="24">
        <v>70</v>
      </c>
      <c r="D26" s="24">
        <v>90</v>
      </c>
      <c r="E26" s="24">
        <v>108</v>
      </c>
      <c r="F26" s="24">
        <v>126</v>
      </c>
      <c r="G26" s="24">
        <v>113</v>
      </c>
      <c r="H26" s="24">
        <v>61</v>
      </c>
      <c r="I26" s="24">
        <v>32</v>
      </c>
      <c r="J26" s="24">
        <v>56</v>
      </c>
      <c r="K26" s="24">
        <v>26</v>
      </c>
      <c r="L26" s="24">
        <v>0</v>
      </c>
      <c r="M26" s="24">
        <v>0</v>
      </c>
      <c r="N26" s="24">
        <v>0</v>
      </c>
      <c r="O26" s="25">
        <v>682</v>
      </c>
    </row>
    <row r="27" s="1" customFormat="1" ht="15" spans="2:15">
      <c r="B27" s="23" t="s">
        <v>27</v>
      </c>
      <c r="C27" s="24">
        <v>91</v>
      </c>
      <c r="D27" s="24">
        <v>69</v>
      </c>
      <c r="E27" s="24">
        <v>49</v>
      </c>
      <c r="F27" s="24">
        <v>96</v>
      </c>
      <c r="G27" s="24">
        <v>60</v>
      </c>
      <c r="H27" s="24">
        <v>72</v>
      </c>
      <c r="I27" s="24">
        <v>47</v>
      </c>
      <c r="J27" s="24">
        <v>54</v>
      </c>
      <c r="K27" s="24">
        <v>28</v>
      </c>
      <c r="L27" s="24">
        <v>0</v>
      </c>
      <c r="M27" s="24">
        <v>0</v>
      </c>
      <c r="N27" s="24">
        <v>0</v>
      </c>
      <c r="O27" s="25">
        <v>566</v>
      </c>
    </row>
    <row r="28" s="1" customFormat="1" ht="15" spans="2:15">
      <c r="B28" s="23" t="s">
        <v>28</v>
      </c>
      <c r="C28" s="24">
        <v>62</v>
      </c>
      <c r="D28" s="24">
        <v>33</v>
      </c>
      <c r="E28" s="24">
        <v>35</v>
      </c>
      <c r="F28" s="24">
        <v>54</v>
      </c>
      <c r="G28" s="24">
        <v>63</v>
      </c>
      <c r="H28" s="24">
        <v>48</v>
      </c>
      <c r="I28" s="24">
        <v>25</v>
      </c>
      <c r="J28" s="24">
        <v>20</v>
      </c>
      <c r="K28" s="24">
        <v>22</v>
      </c>
      <c r="L28" s="24">
        <v>0</v>
      </c>
      <c r="M28" s="24">
        <v>0</v>
      </c>
      <c r="N28" s="24">
        <v>0</v>
      </c>
      <c r="O28" s="25">
        <v>362</v>
      </c>
    </row>
    <row r="29" s="1" customFormat="1" ht="15" spans="2:15">
      <c r="B29" s="23" t="s">
        <v>29</v>
      </c>
      <c r="C29" s="24">
        <v>5</v>
      </c>
      <c r="D29" s="24">
        <v>40</v>
      </c>
      <c r="E29" s="24">
        <v>25</v>
      </c>
      <c r="F29" s="24">
        <v>17</v>
      </c>
      <c r="G29" s="24">
        <v>22</v>
      </c>
      <c r="H29" s="24">
        <v>14</v>
      </c>
      <c r="I29" s="24">
        <v>19</v>
      </c>
      <c r="J29" s="24">
        <v>47</v>
      </c>
      <c r="K29" s="24">
        <v>82</v>
      </c>
      <c r="L29" s="24">
        <v>0</v>
      </c>
      <c r="M29" s="24">
        <v>0</v>
      </c>
      <c r="N29" s="24">
        <v>0</v>
      </c>
      <c r="O29" s="25">
        <v>271</v>
      </c>
    </row>
    <row r="30" s="1" customFormat="1" ht="15" spans="2:15">
      <c r="B30" s="23" t="s">
        <v>30</v>
      </c>
      <c r="C30" s="24">
        <v>29</v>
      </c>
      <c r="D30" s="24">
        <v>25</v>
      </c>
      <c r="E30" s="24">
        <v>58</v>
      </c>
      <c r="F30" s="24">
        <v>24</v>
      </c>
      <c r="G30" s="24">
        <v>22</v>
      </c>
      <c r="H30" s="24">
        <v>29</v>
      </c>
      <c r="I30" s="24">
        <v>17</v>
      </c>
      <c r="J30" s="24">
        <v>13</v>
      </c>
      <c r="K30" s="24">
        <v>46</v>
      </c>
      <c r="L30" s="24">
        <v>0</v>
      </c>
      <c r="M30" s="24">
        <v>0</v>
      </c>
      <c r="N30" s="24">
        <v>0</v>
      </c>
      <c r="O30" s="25">
        <v>263</v>
      </c>
    </row>
    <row r="31" s="1" customFormat="1" ht="15" spans="2:15">
      <c r="B31" s="23" t="s">
        <v>31</v>
      </c>
      <c r="C31" s="24">
        <v>11</v>
      </c>
      <c r="D31" s="24">
        <v>21</v>
      </c>
      <c r="E31" s="24">
        <v>41</v>
      </c>
      <c r="F31" s="24">
        <v>9</v>
      </c>
      <c r="G31" s="24">
        <v>8</v>
      </c>
      <c r="H31" s="24">
        <v>8</v>
      </c>
      <c r="I31" s="24">
        <v>108</v>
      </c>
      <c r="J31" s="24">
        <v>18</v>
      </c>
      <c r="K31" s="24">
        <v>26</v>
      </c>
      <c r="L31" s="24">
        <v>0</v>
      </c>
      <c r="M31" s="24">
        <v>0</v>
      </c>
      <c r="N31" s="24">
        <v>0</v>
      </c>
      <c r="O31" s="25">
        <v>250</v>
      </c>
    </row>
    <row r="32" s="1" customFormat="1" ht="15" spans="2:15">
      <c r="B32" s="23" t="s">
        <v>32</v>
      </c>
      <c r="C32" s="24">
        <v>22</v>
      </c>
      <c r="D32" s="24">
        <v>18</v>
      </c>
      <c r="E32" s="24">
        <v>26</v>
      </c>
      <c r="F32" s="24">
        <v>62</v>
      </c>
      <c r="G32" s="24">
        <v>85</v>
      </c>
      <c r="H32" s="24">
        <v>16</v>
      </c>
      <c r="I32" s="24">
        <v>3</v>
      </c>
      <c r="J32" s="24">
        <v>4</v>
      </c>
      <c r="K32" s="24">
        <v>5</v>
      </c>
      <c r="L32" s="24">
        <v>0</v>
      </c>
      <c r="M32" s="24">
        <v>0</v>
      </c>
      <c r="N32" s="24">
        <v>0</v>
      </c>
      <c r="O32" s="25">
        <v>241</v>
      </c>
    </row>
    <row r="33" s="1" customFormat="1" ht="15" spans="2:15">
      <c r="B33" s="23" t="s">
        <v>33</v>
      </c>
      <c r="C33" s="24">
        <v>1</v>
      </c>
      <c r="D33" s="24">
        <v>2</v>
      </c>
      <c r="E33" s="24">
        <v>12</v>
      </c>
      <c r="F33" s="24">
        <v>31</v>
      </c>
      <c r="G33" s="24">
        <v>25</v>
      </c>
      <c r="H33" s="24">
        <v>17</v>
      </c>
      <c r="I33" s="24">
        <v>31</v>
      </c>
      <c r="J33" s="24">
        <v>19</v>
      </c>
      <c r="K33" s="24">
        <v>24</v>
      </c>
      <c r="L33" s="24">
        <v>0</v>
      </c>
      <c r="M33" s="24">
        <v>0</v>
      </c>
      <c r="N33" s="24">
        <v>0</v>
      </c>
      <c r="O33" s="25">
        <v>162</v>
      </c>
    </row>
    <row r="34" s="1" customFormat="1" ht="15" spans="2:15">
      <c r="B34" s="23" t="s">
        <v>34</v>
      </c>
      <c r="C34" s="24">
        <v>29</v>
      </c>
      <c r="D34" s="24">
        <v>22</v>
      </c>
      <c r="E34" s="24">
        <v>24</v>
      </c>
      <c r="F34" s="24">
        <v>17</v>
      </c>
      <c r="G34" s="24">
        <v>22</v>
      </c>
      <c r="H34" s="24">
        <v>13</v>
      </c>
      <c r="I34" s="24">
        <v>9</v>
      </c>
      <c r="J34" s="24">
        <v>4</v>
      </c>
      <c r="K34" s="24">
        <v>21</v>
      </c>
      <c r="L34" s="24">
        <v>0</v>
      </c>
      <c r="M34" s="24">
        <v>0</v>
      </c>
      <c r="N34" s="24">
        <v>0</v>
      </c>
      <c r="O34" s="25">
        <v>161</v>
      </c>
    </row>
    <row r="35" s="1" customFormat="1" ht="15" spans="2:15">
      <c r="B35" s="23" t="s">
        <v>35</v>
      </c>
      <c r="C35" s="24">
        <v>0</v>
      </c>
      <c r="D35" s="24">
        <v>0</v>
      </c>
      <c r="E35" s="24">
        <v>0</v>
      </c>
      <c r="F35" s="24">
        <v>34</v>
      </c>
      <c r="G35" s="24">
        <v>40</v>
      </c>
      <c r="H35" s="24">
        <v>12</v>
      </c>
      <c r="I35" s="24">
        <v>30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5">
        <v>116</v>
      </c>
    </row>
    <row r="36" s="1" customFormat="1" ht="15" spans="2:15">
      <c r="B36" s="23" t="s">
        <v>36</v>
      </c>
      <c r="C36" s="24">
        <v>2</v>
      </c>
      <c r="D36" s="24">
        <v>22</v>
      </c>
      <c r="E36" s="24">
        <v>22</v>
      </c>
      <c r="F36" s="24">
        <v>9</v>
      </c>
      <c r="G36" s="24">
        <v>7</v>
      </c>
      <c r="H36" s="24">
        <v>11</v>
      </c>
      <c r="I36" s="24">
        <v>10</v>
      </c>
      <c r="J36" s="24">
        <v>16</v>
      </c>
      <c r="K36" s="24">
        <v>6</v>
      </c>
      <c r="L36" s="24">
        <v>0</v>
      </c>
      <c r="M36" s="24">
        <v>0</v>
      </c>
      <c r="N36" s="24">
        <v>0</v>
      </c>
      <c r="O36" s="25">
        <v>105</v>
      </c>
    </row>
    <row r="37" s="1" customFormat="1" ht="15" spans="2:15">
      <c r="B37" s="23" t="s">
        <v>37</v>
      </c>
      <c r="C37" s="24">
        <v>9</v>
      </c>
      <c r="D37" s="24">
        <v>9</v>
      </c>
      <c r="E37" s="24">
        <v>8</v>
      </c>
      <c r="F37" s="24">
        <v>9</v>
      </c>
      <c r="G37" s="24">
        <v>5</v>
      </c>
      <c r="H37" s="24">
        <v>6</v>
      </c>
      <c r="I37" s="24">
        <v>7</v>
      </c>
      <c r="J37" s="24">
        <v>3</v>
      </c>
      <c r="K37" s="24">
        <v>5</v>
      </c>
      <c r="L37" s="24">
        <v>0</v>
      </c>
      <c r="M37" s="24">
        <v>0</v>
      </c>
      <c r="N37" s="24">
        <v>0</v>
      </c>
      <c r="O37" s="25">
        <v>61</v>
      </c>
    </row>
    <row r="38" s="1" customFormat="1" ht="15" spans="2:15">
      <c r="B38" s="23" t="s">
        <v>38</v>
      </c>
      <c r="C38" s="24">
        <v>0</v>
      </c>
      <c r="D38" s="24">
        <v>0</v>
      </c>
      <c r="E38" s="24">
        <v>0</v>
      </c>
      <c r="F38" s="24">
        <v>0</v>
      </c>
      <c r="G38" s="24">
        <v>16</v>
      </c>
      <c r="H38" s="24">
        <v>11</v>
      </c>
      <c r="I38" s="24">
        <v>1</v>
      </c>
      <c r="J38" s="24">
        <v>10</v>
      </c>
      <c r="K38" s="24">
        <v>4</v>
      </c>
      <c r="L38" s="24">
        <v>0</v>
      </c>
      <c r="M38" s="24">
        <v>0</v>
      </c>
      <c r="N38" s="24">
        <v>0</v>
      </c>
      <c r="O38" s="25">
        <v>42</v>
      </c>
    </row>
    <row r="39" s="1" customFormat="1" ht="15" spans="2:15">
      <c r="B39" s="23" t="s">
        <v>39</v>
      </c>
      <c r="C39" s="24">
        <v>1</v>
      </c>
      <c r="D39" s="24">
        <v>4</v>
      </c>
      <c r="E39" s="24">
        <v>3</v>
      </c>
      <c r="F39" s="24">
        <v>2</v>
      </c>
      <c r="G39" s="24">
        <v>5</v>
      </c>
      <c r="H39" s="24">
        <v>14</v>
      </c>
      <c r="I39" s="24">
        <v>6</v>
      </c>
      <c r="J39" s="24">
        <v>1</v>
      </c>
      <c r="K39" s="24">
        <v>3</v>
      </c>
      <c r="L39" s="24">
        <v>0</v>
      </c>
      <c r="M39" s="24">
        <v>0</v>
      </c>
      <c r="N39" s="24">
        <v>0</v>
      </c>
      <c r="O39" s="25">
        <v>39</v>
      </c>
    </row>
    <row r="40" s="1" customFormat="1" ht="15" spans="2:15">
      <c r="B40" s="23" t="s">
        <v>40</v>
      </c>
      <c r="C40" s="24">
        <v>2</v>
      </c>
      <c r="D40" s="24">
        <v>5</v>
      </c>
      <c r="E40" s="24">
        <v>1</v>
      </c>
      <c r="F40" s="24">
        <v>1</v>
      </c>
      <c r="G40" s="24">
        <v>4</v>
      </c>
      <c r="H40" s="24">
        <v>3</v>
      </c>
      <c r="I40" s="24">
        <v>3</v>
      </c>
      <c r="J40" s="24">
        <v>4</v>
      </c>
      <c r="K40" s="24">
        <v>2</v>
      </c>
      <c r="L40" s="24">
        <v>0</v>
      </c>
      <c r="M40" s="24">
        <v>0</v>
      </c>
      <c r="N40" s="24">
        <v>0</v>
      </c>
      <c r="O40" s="25">
        <v>25</v>
      </c>
    </row>
    <row r="41" s="1" customFormat="1" ht="15" spans="2:15">
      <c r="B41" s="23" t="s">
        <v>41</v>
      </c>
      <c r="C41" s="24">
        <v>4</v>
      </c>
      <c r="D41" s="24">
        <v>4</v>
      </c>
      <c r="E41" s="24">
        <v>3</v>
      </c>
      <c r="F41" s="24">
        <v>4</v>
      </c>
      <c r="G41" s="24">
        <v>3</v>
      </c>
      <c r="H41" s="24">
        <v>1</v>
      </c>
      <c r="I41" s="24">
        <v>1</v>
      </c>
      <c r="J41" s="24">
        <v>2</v>
      </c>
      <c r="K41" s="24">
        <v>1</v>
      </c>
      <c r="L41" s="24">
        <v>0</v>
      </c>
      <c r="M41" s="24">
        <v>0</v>
      </c>
      <c r="N41" s="24">
        <v>0</v>
      </c>
      <c r="O41" s="25">
        <v>23</v>
      </c>
    </row>
    <row r="42" s="1" customFormat="1" ht="15" spans="2:15">
      <c r="B42" s="23" t="s">
        <v>42</v>
      </c>
      <c r="C42" s="24">
        <v>0</v>
      </c>
      <c r="D42" s="24">
        <v>0</v>
      </c>
      <c r="E42" s="24">
        <v>2</v>
      </c>
      <c r="F42" s="24">
        <v>0</v>
      </c>
      <c r="G42" s="24">
        <v>2</v>
      </c>
      <c r="H42" s="24">
        <v>0</v>
      </c>
      <c r="I42" s="24">
        <v>1</v>
      </c>
      <c r="J42" s="24">
        <v>9</v>
      </c>
      <c r="K42" s="24">
        <v>8</v>
      </c>
      <c r="L42" s="24">
        <v>0</v>
      </c>
      <c r="M42" s="24">
        <v>0</v>
      </c>
      <c r="N42" s="24">
        <v>0</v>
      </c>
      <c r="O42" s="25">
        <v>22</v>
      </c>
    </row>
    <row r="43" s="1" customFormat="1" ht="15" spans="2:15">
      <c r="B43" s="23" t="s">
        <v>43</v>
      </c>
      <c r="C43" s="24">
        <v>1</v>
      </c>
      <c r="D43" s="24">
        <v>2</v>
      </c>
      <c r="E43" s="24">
        <v>1</v>
      </c>
      <c r="F43" s="24">
        <v>3</v>
      </c>
      <c r="G43" s="24">
        <v>1</v>
      </c>
      <c r="H43" s="24">
        <v>0</v>
      </c>
      <c r="I43" s="24">
        <v>1</v>
      </c>
      <c r="J43" s="24">
        <v>2</v>
      </c>
      <c r="K43" s="24">
        <v>2</v>
      </c>
      <c r="L43" s="24">
        <v>0</v>
      </c>
      <c r="M43" s="24">
        <v>0</v>
      </c>
      <c r="N43" s="24">
        <v>0</v>
      </c>
      <c r="O43" s="25">
        <v>13</v>
      </c>
    </row>
    <row r="44" s="1" customFormat="1" ht="15" spans="2:15">
      <c r="B44" s="23" t="s">
        <v>44</v>
      </c>
      <c r="C44" s="24">
        <v>3</v>
      </c>
      <c r="D44" s="24">
        <v>4</v>
      </c>
      <c r="E44" s="24">
        <v>1</v>
      </c>
      <c r="F44" s="24">
        <v>2</v>
      </c>
      <c r="G44" s="24">
        <v>1</v>
      </c>
      <c r="H44" s="24">
        <v>2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5">
        <v>13</v>
      </c>
    </row>
    <row r="45" s="1" customFormat="1" ht="15" spans="2:15">
      <c r="B45" s="23" t="s">
        <v>45</v>
      </c>
      <c r="C45" s="24">
        <v>2</v>
      </c>
      <c r="D45" s="24">
        <v>0</v>
      </c>
      <c r="E45" s="24">
        <v>1</v>
      </c>
      <c r="F45" s="24">
        <v>0</v>
      </c>
      <c r="G45" s="24">
        <v>0</v>
      </c>
      <c r="H45" s="24">
        <v>0</v>
      </c>
      <c r="I45" s="24">
        <v>1</v>
      </c>
      <c r="J45" s="24">
        <v>0</v>
      </c>
      <c r="K45" s="24">
        <v>2</v>
      </c>
      <c r="L45" s="24">
        <v>0</v>
      </c>
      <c r="M45" s="24">
        <v>0</v>
      </c>
      <c r="N45" s="24">
        <v>0</v>
      </c>
      <c r="O45" s="25">
        <v>6</v>
      </c>
    </row>
    <row r="46" s="1" customFormat="1" ht="15" spans="2:15">
      <c r="B46" s="23" t="s">
        <v>46</v>
      </c>
      <c r="C46" s="24">
        <v>0</v>
      </c>
      <c r="D46" s="24">
        <v>0</v>
      </c>
      <c r="E46" s="24">
        <v>0</v>
      </c>
      <c r="F46" s="24">
        <v>1</v>
      </c>
      <c r="G46" s="24">
        <v>0</v>
      </c>
      <c r="H46" s="24">
        <v>1</v>
      </c>
      <c r="I46" s="24">
        <v>1</v>
      </c>
      <c r="J46" s="24">
        <v>0</v>
      </c>
      <c r="K46" s="24">
        <v>2</v>
      </c>
      <c r="L46" s="24">
        <v>0</v>
      </c>
      <c r="M46" s="24">
        <v>0</v>
      </c>
      <c r="N46" s="24">
        <v>0</v>
      </c>
      <c r="O46" s="25">
        <v>5</v>
      </c>
    </row>
    <row r="47" s="1" customFormat="1" ht="15" spans="2:15">
      <c r="B47" s="23" t="s">
        <v>47</v>
      </c>
      <c r="C47" s="24">
        <v>0</v>
      </c>
      <c r="D47" s="24">
        <v>0</v>
      </c>
      <c r="E47" s="24">
        <v>0</v>
      </c>
      <c r="F47" s="24">
        <v>4</v>
      </c>
      <c r="G47" s="24">
        <v>0</v>
      </c>
      <c r="H47" s="24">
        <v>0</v>
      </c>
      <c r="I47" s="24">
        <v>0</v>
      </c>
      <c r="J47" s="24">
        <v>1</v>
      </c>
      <c r="K47" s="24">
        <v>0</v>
      </c>
      <c r="L47" s="24">
        <v>0</v>
      </c>
      <c r="M47" s="24">
        <v>0</v>
      </c>
      <c r="N47" s="24">
        <v>0</v>
      </c>
      <c r="O47" s="25">
        <v>5</v>
      </c>
    </row>
    <row r="48" s="1" customFormat="1" ht="15" spans="2:15">
      <c r="B48" s="23" t="s">
        <v>48</v>
      </c>
      <c r="C48" s="24">
        <v>0</v>
      </c>
      <c r="D48" s="24">
        <v>1</v>
      </c>
      <c r="E48" s="24">
        <v>0</v>
      </c>
      <c r="F48" s="24">
        <v>0</v>
      </c>
      <c r="G48" s="24">
        <v>2</v>
      </c>
      <c r="H48" s="24">
        <v>1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5">
        <v>4</v>
      </c>
    </row>
    <row r="49" s="1" customFormat="1" ht="15" spans="1:15">
      <c r="B49" s="23" t="s">
        <v>49</v>
      </c>
      <c r="C49" s="24">
        <v>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5">
        <v>3</v>
      </c>
    </row>
    <row r="50" s="1" customFormat="1" ht="15" spans="1:15">
      <c r="B50" s="23" t="s">
        <v>50</v>
      </c>
      <c r="C50" s="24">
        <v>0</v>
      </c>
      <c r="D50" s="24">
        <v>0</v>
      </c>
      <c r="E50" s="24">
        <v>0</v>
      </c>
      <c r="F50" s="24">
        <v>0</v>
      </c>
      <c r="G50" s="24">
        <v>2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5">
        <v>2</v>
      </c>
    </row>
    <row r="51" s="1" customFormat="1" ht="15" spans="1:15">
      <c r="B51" s="23" t="s">
        <v>51</v>
      </c>
      <c r="C51" s="24">
        <v>0</v>
      </c>
      <c r="D51" s="24">
        <v>1</v>
      </c>
      <c r="E51" s="24">
        <v>0</v>
      </c>
      <c r="F51" s="24">
        <v>1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5">
        <v>2</v>
      </c>
    </row>
    <row r="52" s="1" customFormat="1" ht="15" spans="1:15">
      <c r="B52" s="23" t="s">
        <v>52</v>
      </c>
      <c r="C52" s="24">
        <v>0</v>
      </c>
      <c r="D52" s="24">
        <v>0</v>
      </c>
      <c r="E52" s="24">
        <v>0</v>
      </c>
      <c r="F52" s="24">
        <v>1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5">
        <v>1</v>
      </c>
    </row>
    <row r="53" s="1" customFormat="1" ht="15" spans="1:15">
      <c r="B53" s="23" t="s">
        <v>53</v>
      </c>
      <c r="C53" s="24">
        <v>0</v>
      </c>
      <c r="D53" s="24">
        <v>0</v>
      </c>
      <c r="E53" s="24">
        <v>1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5">
        <v>1</v>
      </c>
    </row>
    <row r="54" s="1" customFormat="1" ht="15.75" spans="1:15">
      <c r="B54" s="26" t="s">
        <v>54</v>
      </c>
      <c r="C54" s="27">
        <v>0</v>
      </c>
      <c r="D54" s="27">
        <v>1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8">
        <v>1</v>
      </c>
    </row>
    <row r="55" s="1" customFormat="1" ht="15.75" spans="1:15">
      <c r="B55" s="29"/>
      <c r="C55" s="30">
        <f>SUM(C17:C54)</f>
        <v>1585</v>
      </c>
      <c r="D55" s="30">
        <f t="shared" ref="D55:P55" si="0">SUM(D17:D54)</f>
        <v>2017</v>
      </c>
      <c r="E55" s="30">
        <f t="shared" si="0"/>
        <v>1988</v>
      </c>
      <c r="F55" s="30">
        <f t="shared" si="0"/>
        <v>2036</v>
      </c>
      <c r="G55" s="30">
        <f t="shared" si="0"/>
        <v>2562</v>
      </c>
      <c r="H55" s="30">
        <f t="shared" si="0"/>
        <v>2006</v>
      </c>
      <c r="I55" s="30">
        <f t="shared" si="0"/>
        <v>2294</v>
      </c>
      <c r="J55" s="30">
        <f t="shared" si="0"/>
        <v>2493</v>
      </c>
      <c r="K55" s="30">
        <f t="shared" si="0"/>
        <v>2062</v>
      </c>
      <c r="L55" s="30">
        <f t="shared" si="0"/>
        <v>0</v>
      </c>
      <c r="M55" s="30">
        <f t="shared" si="0"/>
        <v>0</v>
      </c>
      <c r="N55" s="30">
        <f t="shared" si="0"/>
        <v>0</v>
      </c>
      <c r="O55" s="31">
        <f t="shared" si="0"/>
        <v>19043</v>
      </c>
    </row>
    <row r="56" ht="15" spans="1:15"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4"/>
    </row>
    <row r="57" spans="1:15"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6"/>
      <c r="M57" s="36"/>
      <c r="N57" s="36"/>
      <c r="O57" s="36"/>
    </row>
    <row r="58" spans="1:15">
      <c r="B58" s="37" t="s">
        <v>55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ht="13.5" spans="1:15"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6"/>
      <c r="M59" s="36"/>
      <c r="N59" s="36"/>
      <c r="O59" s="36"/>
    </row>
    <row r="60" ht="13.5" spans="1:15">
      <c r="B60" s="39" t="s">
        <v>3</v>
      </c>
      <c r="C60" s="40" t="s">
        <v>4</v>
      </c>
      <c r="D60" s="41" t="s">
        <v>5</v>
      </c>
      <c r="E60" s="41" t="s">
        <v>6</v>
      </c>
      <c r="F60" s="41" t="s">
        <v>7</v>
      </c>
      <c r="G60" s="41" t="s">
        <v>8</v>
      </c>
      <c r="H60" s="41" t="s">
        <v>9</v>
      </c>
      <c r="I60" s="41" t="s">
        <v>10</v>
      </c>
      <c r="J60" s="41" t="s">
        <v>11</v>
      </c>
      <c r="K60" s="41" t="s">
        <v>12</v>
      </c>
      <c r="L60" s="41" t="s">
        <v>13</v>
      </c>
      <c r="M60" s="41" t="s">
        <v>14</v>
      </c>
      <c r="N60" s="41" t="s">
        <v>15</v>
      </c>
      <c r="O60" s="41" t="s">
        <v>16</v>
      </c>
    </row>
    <row r="61" ht="15" customHeight="1" spans="1:15">
      <c r="A61" s="42"/>
      <c r="B61" s="43" t="s">
        <v>17</v>
      </c>
      <c r="C61" s="44">
        <v>305</v>
      </c>
      <c r="D61" s="44">
        <v>305</v>
      </c>
      <c r="E61" s="44">
        <v>396</v>
      </c>
      <c r="F61" s="44">
        <v>604</v>
      </c>
      <c r="G61" s="44">
        <v>338</v>
      </c>
      <c r="H61" s="44">
        <v>435</v>
      </c>
      <c r="I61" s="44">
        <v>517</v>
      </c>
      <c r="J61" s="44">
        <v>411</v>
      </c>
      <c r="K61" s="44">
        <v>437</v>
      </c>
      <c r="L61" s="44">
        <v>0</v>
      </c>
      <c r="M61" s="44">
        <v>0</v>
      </c>
      <c r="N61" s="44">
        <v>0</v>
      </c>
      <c r="O61" s="45">
        <v>3748</v>
      </c>
    </row>
    <row r="62" ht="15" customHeight="1" spans="1:15">
      <c r="A62" s="42"/>
      <c r="B62" s="23" t="s">
        <v>23</v>
      </c>
      <c r="C62" s="24">
        <v>235</v>
      </c>
      <c r="D62" s="24">
        <v>178</v>
      </c>
      <c r="E62" s="24">
        <v>303</v>
      </c>
      <c r="F62" s="24">
        <v>184</v>
      </c>
      <c r="G62" s="24">
        <v>345</v>
      </c>
      <c r="H62" s="24">
        <v>369</v>
      </c>
      <c r="I62" s="24">
        <v>239</v>
      </c>
      <c r="J62" s="24">
        <v>247</v>
      </c>
      <c r="K62" s="24">
        <v>279</v>
      </c>
      <c r="L62" s="24">
        <v>0</v>
      </c>
      <c r="M62" s="24">
        <v>0</v>
      </c>
      <c r="N62" s="24">
        <v>0</v>
      </c>
      <c r="O62" s="25">
        <v>2379</v>
      </c>
    </row>
    <row r="63" ht="15" spans="1:15">
      <c r="A63" s="42"/>
      <c r="B63" s="23" t="s">
        <v>56</v>
      </c>
      <c r="C63" s="24">
        <v>145</v>
      </c>
      <c r="D63" s="24">
        <v>213</v>
      </c>
      <c r="E63" s="24">
        <v>204</v>
      </c>
      <c r="F63" s="24">
        <v>222</v>
      </c>
      <c r="G63" s="24">
        <v>47</v>
      </c>
      <c r="H63" s="24">
        <v>29</v>
      </c>
      <c r="I63" s="24">
        <v>244</v>
      </c>
      <c r="J63" s="24">
        <v>239</v>
      </c>
      <c r="K63" s="24">
        <v>260</v>
      </c>
      <c r="L63" s="24">
        <v>0</v>
      </c>
      <c r="M63" s="24">
        <v>0</v>
      </c>
      <c r="N63" s="24">
        <v>0</v>
      </c>
      <c r="O63" s="25">
        <v>1603</v>
      </c>
    </row>
    <row r="64" ht="15" spans="1:15">
      <c r="A64" s="42"/>
      <c r="B64" s="23" t="s">
        <v>27</v>
      </c>
      <c r="C64" s="24">
        <v>167</v>
      </c>
      <c r="D64" s="24">
        <v>202</v>
      </c>
      <c r="E64" s="24">
        <v>252</v>
      </c>
      <c r="F64" s="24">
        <v>219</v>
      </c>
      <c r="G64" s="24">
        <v>199</v>
      </c>
      <c r="H64" s="24">
        <v>154</v>
      </c>
      <c r="I64" s="24">
        <v>104</v>
      </c>
      <c r="J64" s="24">
        <v>78</v>
      </c>
      <c r="K64" s="24">
        <v>54</v>
      </c>
      <c r="L64" s="24">
        <v>0</v>
      </c>
      <c r="M64" s="24">
        <v>0</v>
      </c>
      <c r="N64" s="24">
        <v>0</v>
      </c>
      <c r="O64" s="25">
        <v>1429</v>
      </c>
    </row>
    <row r="65" ht="15" spans="1:15">
      <c r="A65" s="42"/>
      <c r="B65" s="23" t="s">
        <v>57</v>
      </c>
      <c r="C65" s="24">
        <v>95</v>
      </c>
      <c r="D65" s="24">
        <v>100</v>
      </c>
      <c r="E65" s="24">
        <v>138</v>
      </c>
      <c r="F65" s="24">
        <v>116</v>
      </c>
      <c r="G65" s="24">
        <v>148</v>
      </c>
      <c r="H65" s="24">
        <v>180</v>
      </c>
      <c r="I65" s="24">
        <v>178</v>
      </c>
      <c r="J65" s="24">
        <v>202</v>
      </c>
      <c r="K65" s="24">
        <v>252</v>
      </c>
      <c r="L65" s="24">
        <v>0</v>
      </c>
      <c r="M65" s="24">
        <v>0</v>
      </c>
      <c r="N65" s="24">
        <v>0</v>
      </c>
      <c r="O65" s="25">
        <v>1409</v>
      </c>
    </row>
    <row r="66" ht="15" spans="1:15">
      <c r="A66" s="42"/>
      <c r="B66" s="23" t="s">
        <v>36</v>
      </c>
      <c r="C66" s="24">
        <v>31</v>
      </c>
      <c r="D66" s="24">
        <v>109</v>
      </c>
      <c r="E66" s="24">
        <v>123</v>
      </c>
      <c r="F66" s="24">
        <v>120</v>
      </c>
      <c r="G66" s="24">
        <v>132</v>
      </c>
      <c r="H66" s="24">
        <v>168</v>
      </c>
      <c r="I66" s="24">
        <v>197</v>
      </c>
      <c r="J66" s="24">
        <v>124</v>
      </c>
      <c r="K66" s="24">
        <v>148</v>
      </c>
      <c r="L66" s="24">
        <v>0</v>
      </c>
      <c r="M66" s="24">
        <v>0</v>
      </c>
      <c r="N66" s="24">
        <v>0</v>
      </c>
      <c r="O66" s="25">
        <v>1152</v>
      </c>
    </row>
    <row r="67" ht="15" spans="1:15">
      <c r="A67" s="42"/>
      <c r="B67" s="23" t="s">
        <v>52</v>
      </c>
      <c r="C67" s="24">
        <v>167</v>
      </c>
      <c r="D67" s="24">
        <v>165</v>
      </c>
      <c r="E67" s="24">
        <v>136</v>
      </c>
      <c r="F67" s="24">
        <v>110</v>
      </c>
      <c r="G67" s="24">
        <v>100</v>
      </c>
      <c r="H67" s="24">
        <v>145</v>
      </c>
      <c r="I67" s="24">
        <v>148</v>
      </c>
      <c r="J67" s="24">
        <v>79</v>
      </c>
      <c r="K67" s="24">
        <v>85</v>
      </c>
      <c r="L67" s="24">
        <v>0</v>
      </c>
      <c r="M67" s="24">
        <v>0</v>
      </c>
      <c r="N67" s="24">
        <v>0</v>
      </c>
      <c r="O67" s="25">
        <v>1135</v>
      </c>
    </row>
    <row r="68" ht="15" customHeight="1" spans="1:15">
      <c r="A68" s="42"/>
      <c r="B68" s="23" t="s">
        <v>19</v>
      </c>
      <c r="C68" s="24">
        <v>132</v>
      </c>
      <c r="D68" s="24">
        <v>128</v>
      </c>
      <c r="E68" s="24">
        <v>168</v>
      </c>
      <c r="F68" s="24">
        <v>61</v>
      </c>
      <c r="G68" s="24">
        <v>102</v>
      </c>
      <c r="H68" s="24">
        <v>162</v>
      </c>
      <c r="I68" s="24">
        <v>29</v>
      </c>
      <c r="J68" s="24">
        <v>190</v>
      </c>
      <c r="K68" s="24">
        <v>103</v>
      </c>
      <c r="L68" s="24">
        <v>0</v>
      </c>
      <c r="M68" s="24">
        <v>0</v>
      </c>
      <c r="N68" s="24">
        <v>0</v>
      </c>
      <c r="O68" s="25">
        <v>1075</v>
      </c>
    </row>
    <row r="69" ht="15" customHeight="1" spans="1:15">
      <c r="A69" s="42"/>
      <c r="B69" s="23" t="s">
        <v>24</v>
      </c>
      <c r="C69" s="24">
        <v>46</v>
      </c>
      <c r="D69" s="24">
        <v>23</v>
      </c>
      <c r="E69" s="24">
        <v>26</v>
      </c>
      <c r="F69" s="24">
        <v>70</v>
      </c>
      <c r="G69" s="24">
        <v>59</v>
      </c>
      <c r="H69" s="24">
        <v>6</v>
      </c>
      <c r="I69" s="24">
        <v>184</v>
      </c>
      <c r="J69" s="24">
        <v>279</v>
      </c>
      <c r="K69" s="24">
        <v>262</v>
      </c>
      <c r="L69" s="24">
        <v>0</v>
      </c>
      <c r="M69" s="24">
        <v>0</v>
      </c>
      <c r="N69" s="24">
        <v>0</v>
      </c>
      <c r="O69" s="25">
        <v>955</v>
      </c>
    </row>
    <row r="70" ht="15" spans="1:15">
      <c r="A70" s="42"/>
      <c r="B70" s="23" t="s">
        <v>21</v>
      </c>
      <c r="C70" s="24">
        <v>135</v>
      </c>
      <c r="D70" s="24">
        <v>125</v>
      </c>
      <c r="E70" s="24">
        <v>98</v>
      </c>
      <c r="F70" s="24">
        <v>112</v>
      </c>
      <c r="G70" s="24">
        <v>97</v>
      </c>
      <c r="H70" s="24">
        <v>23</v>
      </c>
      <c r="I70" s="24">
        <v>128</v>
      </c>
      <c r="J70" s="24">
        <v>85</v>
      </c>
      <c r="K70" s="24">
        <v>50</v>
      </c>
      <c r="L70" s="24">
        <v>0</v>
      </c>
      <c r="M70" s="24">
        <v>0</v>
      </c>
      <c r="N70" s="24">
        <v>0</v>
      </c>
      <c r="O70" s="25">
        <v>853</v>
      </c>
    </row>
    <row r="71" ht="15" customHeight="1" spans="1:15">
      <c r="A71" s="42"/>
      <c r="B71" s="23" t="s">
        <v>18</v>
      </c>
      <c r="C71" s="24">
        <v>121</v>
      </c>
      <c r="D71" s="24">
        <v>37</v>
      </c>
      <c r="E71" s="24">
        <v>126</v>
      </c>
      <c r="F71" s="24">
        <v>135</v>
      </c>
      <c r="G71" s="24">
        <v>40</v>
      </c>
      <c r="H71" s="24">
        <v>99</v>
      </c>
      <c r="I71" s="24">
        <v>75</v>
      </c>
      <c r="J71" s="24">
        <v>44</v>
      </c>
      <c r="K71" s="24">
        <v>15</v>
      </c>
      <c r="L71" s="24">
        <v>0</v>
      </c>
      <c r="M71" s="24">
        <v>0</v>
      </c>
      <c r="N71" s="24">
        <v>0</v>
      </c>
      <c r="O71" s="25">
        <v>692</v>
      </c>
    </row>
    <row r="72" ht="15" spans="1:15">
      <c r="A72" s="42"/>
      <c r="B72" s="23" t="s">
        <v>31</v>
      </c>
      <c r="C72" s="24">
        <v>71</v>
      </c>
      <c r="D72" s="24">
        <v>92</v>
      </c>
      <c r="E72" s="24">
        <v>148</v>
      </c>
      <c r="F72" s="24">
        <v>35</v>
      </c>
      <c r="G72" s="24">
        <v>78</v>
      </c>
      <c r="H72" s="24">
        <v>59</v>
      </c>
      <c r="I72" s="24">
        <v>56</v>
      </c>
      <c r="J72" s="24">
        <v>25</v>
      </c>
      <c r="K72" s="24">
        <v>66</v>
      </c>
      <c r="L72" s="24">
        <v>0</v>
      </c>
      <c r="M72" s="24">
        <v>0</v>
      </c>
      <c r="N72" s="24">
        <v>0</v>
      </c>
      <c r="O72" s="25">
        <v>630</v>
      </c>
    </row>
    <row r="73" ht="15" customHeight="1" spans="1:15">
      <c r="A73" s="42"/>
      <c r="B73" s="23" t="s">
        <v>32</v>
      </c>
      <c r="C73" s="24">
        <v>14</v>
      </c>
      <c r="D73" s="24">
        <v>16</v>
      </c>
      <c r="E73" s="24">
        <v>27</v>
      </c>
      <c r="F73" s="24">
        <v>6</v>
      </c>
      <c r="G73" s="24">
        <v>2</v>
      </c>
      <c r="H73" s="24">
        <v>8</v>
      </c>
      <c r="I73" s="24">
        <v>104</v>
      </c>
      <c r="J73" s="24">
        <v>120</v>
      </c>
      <c r="K73" s="24">
        <v>206</v>
      </c>
      <c r="L73" s="24">
        <v>0</v>
      </c>
      <c r="M73" s="24">
        <v>0</v>
      </c>
      <c r="N73" s="24">
        <v>0</v>
      </c>
      <c r="O73" s="25">
        <v>503</v>
      </c>
    </row>
    <row r="74" ht="15" customHeight="1" spans="1:15">
      <c r="A74" s="42"/>
      <c r="B74" s="23" t="s">
        <v>22</v>
      </c>
      <c r="C74" s="24">
        <v>58</v>
      </c>
      <c r="D74" s="24">
        <v>33</v>
      </c>
      <c r="E74" s="24">
        <v>55</v>
      </c>
      <c r="F74" s="24">
        <v>71</v>
      </c>
      <c r="G74" s="24">
        <v>78</v>
      </c>
      <c r="H74" s="24">
        <v>64</v>
      </c>
      <c r="I74" s="24">
        <v>29</v>
      </c>
      <c r="J74" s="24">
        <v>29</v>
      </c>
      <c r="K74" s="24">
        <v>37</v>
      </c>
      <c r="L74" s="24">
        <v>0</v>
      </c>
      <c r="M74" s="24">
        <v>0</v>
      </c>
      <c r="N74" s="24">
        <v>0</v>
      </c>
      <c r="O74" s="25">
        <v>454</v>
      </c>
    </row>
    <row r="75" ht="15" spans="1:15">
      <c r="A75" s="42"/>
      <c r="B75" s="23" t="s">
        <v>20</v>
      </c>
      <c r="C75" s="24">
        <v>50</v>
      </c>
      <c r="D75" s="24">
        <v>47</v>
      </c>
      <c r="E75" s="24">
        <v>92</v>
      </c>
      <c r="F75" s="24">
        <v>50</v>
      </c>
      <c r="G75" s="24">
        <v>22</v>
      </c>
      <c r="H75" s="24">
        <v>22</v>
      </c>
      <c r="I75" s="24">
        <v>28</v>
      </c>
      <c r="J75" s="24">
        <v>32</v>
      </c>
      <c r="K75" s="24">
        <v>23</v>
      </c>
      <c r="L75" s="24">
        <v>0</v>
      </c>
      <c r="M75" s="24">
        <v>0</v>
      </c>
      <c r="N75" s="24">
        <v>0</v>
      </c>
      <c r="O75" s="25">
        <v>366</v>
      </c>
    </row>
    <row r="76" ht="15" spans="1:15">
      <c r="A76" s="42"/>
      <c r="B76" s="23" t="s">
        <v>33</v>
      </c>
      <c r="C76" s="24">
        <v>37</v>
      </c>
      <c r="D76" s="24">
        <v>35</v>
      </c>
      <c r="E76" s="24">
        <v>36</v>
      </c>
      <c r="F76" s="24">
        <v>49</v>
      </c>
      <c r="G76" s="24">
        <v>36</v>
      </c>
      <c r="H76" s="24">
        <v>46</v>
      </c>
      <c r="I76" s="24">
        <v>44</v>
      </c>
      <c r="J76" s="24">
        <v>37</v>
      </c>
      <c r="K76" s="24">
        <v>40</v>
      </c>
      <c r="L76" s="24">
        <v>0</v>
      </c>
      <c r="M76" s="24">
        <v>0</v>
      </c>
      <c r="N76" s="24">
        <v>0</v>
      </c>
      <c r="O76" s="25">
        <v>360</v>
      </c>
    </row>
    <row r="77" ht="15" spans="1:15">
      <c r="A77" s="42"/>
      <c r="B77" s="23" t="s">
        <v>58</v>
      </c>
      <c r="C77" s="24">
        <v>33</v>
      </c>
      <c r="D77" s="24">
        <v>34</v>
      </c>
      <c r="E77" s="24">
        <v>23</v>
      </c>
      <c r="F77" s="24">
        <v>28</v>
      </c>
      <c r="G77" s="24">
        <v>37</v>
      </c>
      <c r="H77" s="24">
        <v>40</v>
      </c>
      <c r="I77" s="24">
        <v>23</v>
      </c>
      <c r="J77" s="24">
        <v>45</v>
      </c>
      <c r="K77" s="24">
        <v>39</v>
      </c>
      <c r="L77" s="24">
        <v>0</v>
      </c>
      <c r="M77" s="24">
        <v>0</v>
      </c>
      <c r="N77" s="24">
        <v>0</v>
      </c>
      <c r="O77" s="25">
        <v>302</v>
      </c>
    </row>
    <row r="78" ht="15" customHeight="1" spans="1:15">
      <c r="A78" s="42"/>
      <c r="B78" s="23" t="s">
        <v>37</v>
      </c>
      <c r="C78" s="24">
        <v>30</v>
      </c>
      <c r="D78" s="24">
        <v>28</v>
      </c>
      <c r="E78" s="24">
        <v>34</v>
      </c>
      <c r="F78" s="24">
        <v>27</v>
      </c>
      <c r="G78" s="24">
        <v>27</v>
      </c>
      <c r="H78" s="24">
        <v>37</v>
      </c>
      <c r="I78" s="24">
        <v>22</v>
      </c>
      <c r="J78" s="24">
        <v>32</v>
      </c>
      <c r="K78" s="24">
        <v>38</v>
      </c>
      <c r="L78" s="24">
        <v>0</v>
      </c>
      <c r="M78" s="24">
        <v>0</v>
      </c>
      <c r="N78" s="24">
        <v>0</v>
      </c>
      <c r="O78" s="25">
        <v>275</v>
      </c>
    </row>
    <row r="79" ht="15" customHeight="1" spans="1:15">
      <c r="A79" s="42"/>
      <c r="B79" s="23" t="s">
        <v>29</v>
      </c>
      <c r="C79" s="24">
        <v>5</v>
      </c>
      <c r="D79" s="24">
        <v>13</v>
      </c>
      <c r="E79" s="24">
        <v>1</v>
      </c>
      <c r="F79" s="24">
        <v>5</v>
      </c>
      <c r="G79" s="24">
        <v>33</v>
      </c>
      <c r="H79" s="24">
        <v>98</v>
      </c>
      <c r="I79" s="24">
        <v>60</v>
      </c>
      <c r="J79" s="24">
        <v>41</v>
      </c>
      <c r="K79" s="24">
        <v>12</v>
      </c>
      <c r="L79" s="24">
        <v>0</v>
      </c>
      <c r="M79" s="24">
        <v>0</v>
      </c>
      <c r="N79" s="24">
        <v>0</v>
      </c>
      <c r="O79" s="25">
        <v>268</v>
      </c>
    </row>
    <row r="80" ht="15" spans="1:15">
      <c r="A80" s="42"/>
      <c r="B80" s="23" t="s">
        <v>59</v>
      </c>
      <c r="C80" s="24">
        <v>11</v>
      </c>
      <c r="D80" s="24">
        <v>39</v>
      </c>
      <c r="E80" s="24">
        <v>29</v>
      </c>
      <c r="F80" s="24">
        <v>49</v>
      </c>
      <c r="G80" s="24">
        <v>22</v>
      </c>
      <c r="H80" s="24">
        <v>18</v>
      </c>
      <c r="I80" s="24">
        <v>42</v>
      </c>
      <c r="J80" s="24">
        <v>23</v>
      </c>
      <c r="K80" s="24">
        <v>23</v>
      </c>
      <c r="L80" s="24">
        <v>0</v>
      </c>
      <c r="M80" s="24">
        <v>0</v>
      </c>
      <c r="N80" s="24">
        <v>0</v>
      </c>
      <c r="O80" s="25">
        <v>256</v>
      </c>
    </row>
    <row r="81" ht="15" spans="1:15">
      <c r="A81" s="42"/>
      <c r="B81" s="23" t="s">
        <v>60</v>
      </c>
      <c r="C81" s="24">
        <v>45</v>
      </c>
      <c r="D81" s="24">
        <v>23</v>
      </c>
      <c r="E81" s="24">
        <v>18</v>
      </c>
      <c r="F81" s="24">
        <v>37</v>
      </c>
      <c r="G81" s="24">
        <v>31</v>
      </c>
      <c r="H81" s="24">
        <v>13</v>
      </c>
      <c r="I81" s="24">
        <v>26</v>
      </c>
      <c r="J81" s="24">
        <v>26</v>
      </c>
      <c r="K81" s="24">
        <v>35</v>
      </c>
      <c r="L81" s="24">
        <v>0</v>
      </c>
      <c r="M81" s="24">
        <v>0</v>
      </c>
      <c r="N81" s="24">
        <v>0</v>
      </c>
      <c r="O81" s="25">
        <v>254</v>
      </c>
    </row>
    <row r="82" ht="15" spans="1:15">
      <c r="A82" s="42"/>
      <c r="B82" s="23" t="s">
        <v>34</v>
      </c>
      <c r="C82" s="24">
        <v>27</v>
      </c>
      <c r="D82" s="24">
        <v>22</v>
      </c>
      <c r="E82" s="24">
        <v>29</v>
      </c>
      <c r="F82" s="24">
        <v>29</v>
      </c>
      <c r="G82" s="24">
        <v>22</v>
      </c>
      <c r="H82" s="24">
        <v>23</v>
      </c>
      <c r="I82" s="24">
        <v>13</v>
      </c>
      <c r="J82" s="24">
        <v>31</v>
      </c>
      <c r="K82" s="24">
        <v>49</v>
      </c>
      <c r="L82" s="24">
        <v>0</v>
      </c>
      <c r="M82" s="24">
        <v>0</v>
      </c>
      <c r="N82" s="24">
        <v>0</v>
      </c>
      <c r="O82" s="25">
        <v>245</v>
      </c>
    </row>
    <row r="83" ht="15" customHeight="1" spans="1:15">
      <c r="A83" s="42"/>
      <c r="B83" s="23" t="s">
        <v>51</v>
      </c>
      <c r="C83" s="24">
        <v>24</v>
      </c>
      <c r="D83" s="24">
        <v>27</v>
      </c>
      <c r="E83" s="24">
        <v>37</v>
      </c>
      <c r="F83" s="24">
        <v>26</v>
      </c>
      <c r="G83" s="24">
        <v>27</v>
      </c>
      <c r="H83" s="24">
        <v>24</v>
      </c>
      <c r="I83" s="24">
        <v>17</v>
      </c>
      <c r="J83" s="24">
        <v>19</v>
      </c>
      <c r="K83" s="24">
        <v>42</v>
      </c>
      <c r="L83" s="24">
        <v>0</v>
      </c>
      <c r="M83" s="24">
        <v>0</v>
      </c>
      <c r="N83" s="24">
        <v>0</v>
      </c>
      <c r="O83" s="25">
        <v>243</v>
      </c>
    </row>
    <row r="84" ht="15" customHeight="1" spans="1:15">
      <c r="A84" s="42"/>
      <c r="B84" s="23" t="s">
        <v>53</v>
      </c>
      <c r="C84" s="24">
        <v>33</v>
      </c>
      <c r="D84" s="24">
        <v>28</v>
      </c>
      <c r="E84" s="24">
        <v>37</v>
      </c>
      <c r="F84" s="24">
        <v>28</v>
      </c>
      <c r="G84" s="24">
        <v>15</v>
      </c>
      <c r="H84" s="24">
        <v>11</v>
      </c>
      <c r="I84" s="24">
        <v>24</v>
      </c>
      <c r="J84" s="24">
        <v>17</v>
      </c>
      <c r="K84" s="24">
        <v>20</v>
      </c>
      <c r="L84" s="24">
        <v>0</v>
      </c>
      <c r="M84" s="24">
        <v>0</v>
      </c>
      <c r="N84" s="24">
        <v>0</v>
      </c>
      <c r="O84" s="25">
        <v>213</v>
      </c>
    </row>
    <row r="85" ht="15" customHeight="1" spans="1:15">
      <c r="A85" s="42"/>
      <c r="B85" s="23" t="s">
        <v>54</v>
      </c>
      <c r="C85" s="24">
        <v>3</v>
      </c>
      <c r="D85" s="24">
        <v>28</v>
      </c>
      <c r="E85" s="24">
        <v>15</v>
      </c>
      <c r="F85" s="24">
        <v>20</v>
      </c>
      <c r="G85" s="24">
        <v>32</v>
      </c>
      <c r="H85" s="24">
        <v>48</v>
      </c>
      <c r="I85" s="24">
        <v>30</v>
      </c>
      <c r="J85" s="24">
        <v>17</v>
      </c>
      <c r="K85" s="24">
        <v>13</v>
      </c>
      <c r="L85" s="24">
        <v>0</v>
      </c>
      <c r="M85" s="24">
        <v>0</v>
      </c>
      <c r="N85" s="24">
        <v>0</v>
      </c>
      <c r="O85" s="25">
        <v>206</v>
      </c>
    </row>
    <row r="86" ht="15" spans="1:15">
      <c r="A86" s="42"/>
      <c r="B86" s="23" t="s">
        <v>61</v>
      </c>
      <c r="C86" s="24">
        <v>26</v>
      </c>
      <c r="D86" s="24">
        <v>22</v>
      </c>
      <c r="E86" s="24">
        <v>21</v>
      </c>
      <c r="F86" s="24">
        <v>25</v>
      </c>
      <c r="G86" s="24">
        <v>14</v>
      </c>
      <c r="H86" s="24">
        <v>25</v>
      </c>
      <c r="I86" s="24">
        <v>21</v>
      </c>
      <c r="J86" s="24">
        <v>20</v>
      </c>
      <c r="K86" s="24">
        <v>20</v>
      </c>
      <c r="L86" s="24">
        <v>0</v>
      </c>
      <c r="M86" s="24">
        <v>0</v>
      </c>
      <c r="N86" s="24">
        <v>0</v>
      </c>
      <c r="O86" s="25">
        <v>194</v>
      </c>
    </row>
    <row r="87" ht="15" spans="1:15">
      <c r="A87" s="42"/>
      <c r="B87" s="23" t="s">
        <v>26</v>
      </c>
      <c r="C87" s="24">
        <v>16</v>
      </c>
      <c r="D87" s="24">
        <v>30</v>
      </c>
      <c r="E87" s="24">
        <v>20</v>
      </c>
      <c r="F87" s="24">
        <v>29</v>
      </c>
      <c r="G87" s="24">
        <v>30</v>
      </c>
      <c r="H87" s="24">
        <v>9</v>
      </c>
      <c r="I87" s="24">
        <v>16</v>
      </c>
      <c r="J87" s="24">
        <v>22</v>
      </c>
      <c r="K87" s="24">
        <v>21</v>
      </c>
      <c r="L87" s="24">
        <v>0</v>
      </c>
      <c r="M87" s="24">
        <v>0</v>
      </c>
      <c r="N87" s="24">
        <v>0</v>
      </c>
      <c r="O87" s="25">
        <v>193</v>
      </c>
    </row>
    <row r="88" ht="15" customHeight="1" spans="1:15">
      <c r="A88" s="42"/>
      <c r="B88" s="23" t="s">
        <v>62</v>
      </c>
      <c r="C88" s="24">
        <v>14</v>
      </c>
      <c r="D88" s="24">
        <v>23</v>
      </c>
      <c r="E88" s="24">
        <v>16</v>
      </c>
      <c r="F88" s="24">
        <v>11</v>
      </c>
      <c r="G88" s="24">
        <v>17</v>
      </c>
      <c r="H88" s="24">
        <v>22</v>
      </c>
      <c r="I88" s="24">
        <v>7</v>
      </c>
      <c r="J88" s="24">
        <v>15</v>
      </c>
      <c r="K88" s="24">
        <v>12</v>
      </c>
      <c r="L88" s="24">
        <v>0</v>
      </c>
      <c r="M88" s="24">
        <v>0</v>
      </c>
      <c r="N88" s="24">
        <v>0</v>
      </c>
      <c r="O88" s="25">
        <v>137</v>
      </c>
    </row>
    <row r="89" ht="15" customHeight="1" spans="1:15">
      <c r="A89" s="42"/>
      <c r="B89" s="23" t="s">
        <v>46</v>
      </c>
      <c r="C89" s="24">
        <v>21</v>
      </c>
      <c r="D89" s="24">
        <v>3</v>
      </c>
      <c r="E89" s="24">
        <v>5</v>
      </c>
      <c r="F89" s="24">
        <v>5</v>
      </c>
      <c r="G89" s="24">
        <v>23</v>
      </c>
      <c r="H89" s="24">
        <v>17</v>
      </c>
      <c r="I89" s="24">
        <v>1</v>
      </c>
      <c r="J89" s="24">
        <v>33</v>
      </c>
      <c r="K89" s="24">
        <v>26</v>
      </c>
      <c r="L89" s="24">
        <v>0</v>
      </c>
      <c r="M89" s="24">
        <v>0</v>
      </c>
      <c r="N89" s="24">
        <v>0</v>
      </c>
      <c r="O89" s="25">
        <v>134</v>
      </c>
    </row>
    <row r="90" ht="15" customHeight="1" spans="1:15">
      <c r="A90" s="42"/>
      <c r="B90" s="23" t="s">
        <v>30</v>
      </c>
      <c r="C90" s="24">
        <v>27</v>
      </c>
      <c r="D90" s="24">
        <v>11</v>
      </c>
      <c r="E90" s="24">
        <v>28</v>
      </c>
      <c r="F90" s="24">
        <v>17</v>
      </c>
      <c r="G90" s="24">
        <v>10</v>
      </c>
      <c r="H90" s="24">
        <v>8</v>
      </c>
      <c r="I90" s="24">
        <v>13</v>
      </c>
      <c r="J90" s="24">
        <v>6</v>
      </c>
      <c r="K90" s="24">
        <v>11</v>
      </c>
      <c r="L90" s="24">
        <v>0</v>
      </c>
      <c r="M90" s="24">
        <v>0</v>
      </c>
      <c r="N90" s="24">
        <v>0</v>
      </c>
      <c r="O90" s="25">
        <v>131</v>
      </c>
    </row>
    <row r="91" ht="15" customHeight="1" spans="1:15">
      <c r="A91" s="42"/>
      <c r="B91" s="23" t="s">
        <v>43</v>
      </c>
      <c r="C91" s="24">
        <v>14</v>
      </c>
      <c r="D91" s="24">
        <v>18</v>
      </c>
      <c r="E91" s="24">
        <v>12</v>
      </c>
      <c r="F91" s="24">
        <v>14</v>
      </c>
      <c r="G91" s="24">
        <v>19</v>
      </c>
      <c r="H91" s="24">
        <v>13</v>
      </c>
      <c r="I91" s="24">
        <v>12</v>
      </c>
      <c r="J91" s="24">
        <v>10</v>
      </c>
      <c r="K91" s="24">
        <v>12</v>
      </c>
      <c r="L91" s="24">
        <v>0</v>
      </c>
      <c r="M91" s="24">
        <v>0</v>
      </c>
      <c r="N91" s="24">
        <v>0</v>
      </c>
      <c r="O91" s="25">
        <v>124</v>
      </c>
    </row>
    <row r="92" ht="15" customHeight="1" spans="1:15">
      <c r="A92" s="42"/>
      <c r="B92" s="23" t="s">
        <v>40</v>
      </c>
      <c r="C92" s="24">
        <v>13</v>
      </c>
      <c r="D92" s="24">
        <v>10</v>
      </c>
      <c r="E92" s="24">
        <v>10</v>
      </c>
      <c r="F92" s="24">
        <v>12</v>
      </c>
      <c r="G92" s="24">
        <v>20</v>
      </c>
      <c r="H92" s="24">
        <v>18</v>
      </c>
      <c r="I92" s="24">
        <v>12</v>
      </c>
      <c r="J92" s="24">
        <v>8</v>
      </c>
      <c r="K92" s="24">
        <v>16</v>
      </c>
      <c r="L92" s="24">
        <v>0</v>
      </c>
      <c r="M92" s="24">
        <v>0</v>
      </c>
      <c r="N92" s="24">
        <v>0</v>
      </c>
      <c r="O92" s="25">
        <v>119</v>
      </c>
    </row>
    <row r="93" ht="15" spans="1:15">
      <c r="A93" s="42"/>
      <c r="B93" s="23" t="s">
        <v>44</v>
      </c>
      <c r="C93" s="24">
        <v>6</v>
      </c>
      <c r="D93" s="24">
        <v>6</v>
      </c>
      <c r="E93" s="24">
        <v>10</v>
      </c>
      <c r="F93" s="24">
        <v>4</v>
      </c>
      <c r="G93" s="24">
        <v>6</v>
      </c>
      <c r="H93" s="24">
        <v>44</v>
      </c>
      <c r="I93" s="24">
        <v>4</v>
      </c>
      <c r="J93" s="24">
        <v>18</v>
      </c>
      <c r="K93" s="24">
        <v>19</v>
      </c>
      <c r="L93" s="24">
        <v>0</v>
      </c>
      <c r="M93" s="24">
        <v>0</v>
      </c>
      <c r="N93" s="24">
        <v>0</v>
      </c>
      <c r="O93" s="25">
        <v>117</v>
      </c>
    </row>
    <row r="94" ht="15" spans="1:15">
      <c r="A94" s="42"/>
      <c r="B94" s="23" t="s">
        <v>39</v>
      </c>
      <c r="C94" s="24">
        <v>12</v>
      </c>
      <c r="D94" s="24">
        <v>8</v>
      </c>
      <c r="E94" s="24">
        <v>19</v>
      </c>
      <c r="F94" s="24">
        <v>4</v>
      </c>
      <c r="G94" s="24">
        <v>15</v>
      </c>
      <c r="H94" s="24">
        <v>12</v>
      </c>
      <c r="I94" s="24">
        <v>8</v>
      </c>
      <c r="J94" s="24">
        <v>7</v>
      </c>
      <c r="K94" s="24">
        <v>10</v>
      </c>
      <c r="L94" s="24">
        <v>0</v>
      </c>
      <c r="M94" s="24">
        <v>0</v>
      </c>
      <c r="N94" s="24">
        <v>0</v>
      </c>
      <c r="O94" s="25">
        <v>95</v>
      </c>
    </row>
    <row r="95" ht="15" spans="1:15">
      <c r="A95" s="42"/>
      <c r="B95" s="23" t="s">
        <v>42</v>
      </c>
      <c r="C95" s="24">
        <v>0</v>
      </c>
      <c r="D95" s="24">
        <v>0</v>
      </c>
      <c r="E95" s="24">
        <v>11</v>
      </c>
      <c r="F95" s="24">
        <v>6</v>
      </c>
      <c r="G95" s="24">
        <v>6</v>
      </c>
      <c r="H95" s="24">
        <v>6</v>
      </c>
      <c r="I95" s="24">
        <v>3</v>
      </c>
      <c r="J95" s="24">
        <v>5</v>
      </c>
      <c r="K95" s="24">
        <v>50</v>
      </c>
      <c r="L95" s="24">
        <v>0</v>
      </c>
      <c r="M95" s="24">
        <v>0</v>
      </c>
      <c r="N95" s="24">
        <v>0</v>
      </c>
      <c r="O95" s="25">
        <v>87</v>
      </c>
    </row>
    <row r="96" ht="15" spans="1:15">
      <c r="A96" s="42"/>
      <c r="B96" s="23" t="s">
        <v>63</v>
      </c>
      <c r="C96" s="24">
        <v>3</v>
      </c>
      <c r="D96" s="24">
        <v>19</v>
      </c>
      <c r="E96" s="24">
        <v>1</v>
      </c>
      <c r="F96" s="24">
        <v>8</v>
      </c>
      <c r="G96" s="24">
        <v>6</v>
      </c>
      <c r="H96" s="24">
        <v>3</v>
      </c>
      <c r="I96" s="24">
        <v>17</v>
      </c>
      <c r="J96" s="24">
        <v>3</v>
      </c>
      <c r="K96" s="24">
        <v>0</v>
      </c>
      <c r="L96" s="24">
        <v>0</v>
      </c>
      <c r="M96" s="24">
        <v>0</v>
      </c>
      <c r="N96" s="24">
        <v>0</v>
      </c>
      <c r="O96" s="25">
        <v>60</v>
      </c>
    </row>
    <row r="97" ht="15" spans="1:15">
      <c r="A97" s="42"/>
      <c r="B97" s="23" t="s">
        <v>64</v>
      </c>
      <c r="C97" s="24">
        <v>4</v>
      </c>
      <c r="D97" s="24">
        <v>7</v>
      </c>
      <c r="E97" s="24">
        <v>8</v>
      </c>
      <c r="F97" s="24">
        <v>8</v>
      </c>
      <c r="G97" s="24">
        <v>0</v>
      </c>
      <c r="H97" s="24">
        <v>13</v>
      </c>
      <c r="I97" s="24">
        <v>10</v>
      </c>
      <c r="J97" s="24">
        <v>3</v>
      </c>
      <c r="K97" s="24">
        <v>6</v>
      </c>
      <c r="L97" s="24">
        <v>0</v>
      </c>
      <c r="M97" s="24">
        <v>0</v>
      </c>
      <c r="N97" s="24">
        <v>0</v>
      </c>
      <c r="O97" s="25">
        <v>59</v>
      </c>
    </row>
    <row r="98" ht="15" spans="1:15">
      <c r="A98" s="42"/>
      <c r="B98" s="23" t="s">
        <v>48</v>
      </c>
      <c r="C98" s="24">
        <v>7</v>
      </c>
      <c r="D98" s="24">
        <v>6</v>
      </c>
      <c r="E98" s="24">
        <v>5</v>
      </c>
      <c r="F98" s="24">
        <v>8</v>
      </c>
      <c r="G98" s="24">
        <v>8</v>
      </c>
      <c r="H98" s="24">
        <v>7</v>
      </c>
      <c r="I98" s="24">
        <v>9</v>
      </c>
      <c r="J98" s="24">
        <v>4</v>
      </c>
      <c r="K98" s="24">
        <v>3</v>
      </c>
      <c r="L98" s="24">
        <v>0</v>
      </c>
      <c r="M98" s="24">
        <v>0</v>
      </c>
      <c r="N98" s="24">
        <v>0</v>
      </c>
      <c r="O98" s="25">
        <v>57</v>
      </c>
    </row>
    <row r="99" ht="15" spans="1:15">
      <c r="A99" s="42"/>
      <c r="B99" s="23" t="s">
        <v>45</v>
      </c>
      <c r="C99" s="24">
        <v>3</v>
      </c>
      <c r="D99" s="24">
        <v>2</v>
      </c>
      <c r="E99" s="24">
        <v>2</v>
      </c>
      <c r="F99" s="24">
        <v>18</v>
      </c>
      <c r="G99" s="24">
        <v>5</v>
      </c>
      <c r="H99" s="24">
        <v>4</v>
      </c>
      <c r="I99" s="24">
        <v>5</v>
      </c>
      <c r="J99" s="24">
        <v>6</v>
      </c>
      <c r="K99" s="24">
        <v>7</v>
      </c>
      <c r="L99" s="24">
        <v>0</v>
      </c>
      <c r="M99" s="24">
        <v>0</v>
      </c>
      <c r="N99" s="24">
        <v>0</v>
      </c>
      <c r="O99" s="25">
        <v>52</v>
      </c>
    </row>
    <row r="100" ht="15" spans="1:15">
      <c r="A100" s="42"/>
      <c r="B100" s="23" t="s">
        <v>65</v>
      </c>
      <c r="C100" s="24">
        <v>6</v>
      </c>
      <c r="D100" s="24">
        <v>5</v>
      </c>
      <c r="E100" s="24">
        <v>10</v>
      </c>
      <c r="F100" s="24">
        <v>7</v>
      </c>
      <c r="G100" s="24">
        <v>5</v>
      </c>
      <c r="H100" s="24">
        <v>2</v>
      </c>
      <c r="I100" s="24">
        <v>6</v>
      </c>
      <c r="J100" s="24">
        <v>4</v>
      </c>
      <c r="K100" s="24">
        <v>5</v>
      </c>
      <c r="L100" s="24">
        <v>0</v>
      </c>
      <c r="M100" s="24">
        <v>0</v>
      </c>
      <c r="N100" s="24">
        <v>0</v>
      </c>
      <c r="O100" s="25">
        <v>50</v>
      </c>
    </row>
    <row r="101" customHeight="1" spans="1:15">
      <c r="A101" s="42"/>
      <c r="B101" s="23" t="s">
        <v>66</v>
      </c>
      <c r="C101" s="24">
        <v>0</v>
      </c>
      <c r="D101" s="24">
        <v>3</v>
      </c>
      <c r="E101" s="24">
        <v>5</v>
      </c>
      <c r="F101" s="24">
        <v>0</v>
      </c>
      <c r="G101" s="24">
        <v>11</v>
      </c>
      <c r="H101" s="24">
        <v>7</v>
      </c>
      <c r="I101" s="24">
        <v>8</v>
      </c>
      <c r="J101" s="24">
        <v>4</v>
      </c>
      <c r="K101" s="24">
        <v>10</v>
      </c>
      <c r="L101" s="24">
        <v>0</v>
      </c>
      <c r="M101" s="24">
        <v>0</v>
      </c>
      <c r="N101" s="24">
        <v>0</v>
      </c>
      <c r="O101" s="25">
        <v>48</v>
      </c>
    </row>
    <row r="102" customHeight="1" spans="1:15">
      <c r="A102" s="42"/>
      <c r="B102" s="23" t="s">
        <v>67</v>
      </c>
      <c r="C102" s="24">
        <v>10</v>
      </c>
      <c r="D102" s="24">
        <v>8</v>
      </c>
      <c r="E102" s="24">
        <v>12</v>
      </c>
      <c r="F102" s="24">
        <v>3</v>
      </c>
      <c r="G102" s="24">
        <v>1</v>
      </c>
      <c r="H102" s="24">
        <v>1</v>
      </c>
      <c r="I102" s="24">
        <v>1</v>
      </c>
      <c r="J102" s="24">
        <v>4</v>
      </c>
      <c r="K102" s="24">
        <v>2</v>
      </c>
      <c r="L102" s="24">
        <v>0</v>
      </c>
      <c r="M102" s="24">
        <v>0</v>
      </c>
      <c r="N102" s="24">
        <v>0</v>
      </c>
      <c r="O102" s="25">
        <v>42</v>
      </c>
    </row>
    <row r="103" customHeight="1" spans="1:15">
      <c r="A103" s="42"/>
      <c r="B103" s="23" t="s">
        <v>41</v>
      </c>
      <c r="C103" s="24">
        <v>2</v>
      </c>
      <c r="D103" s="24">
        <v>5</v>
      </c>
      <c r="E103" s="24">
        <v>7</v>
      </c>
      <c r="F103" s="24">
        <v>6</v>
      </c>
      <c r="G103" s="24">
        <v>3</v>
      </c>
      <c r="H103" s="24">
        <v>11</v>
      </c>
      <c r="I103" s="24">
        <v>2</v>
      </c>
      <c r="J103" s="24">
        <v>0</v>
      </c>
      <c r="K103" s="24">
        <v>1</v>
      </c>
      <c r="L103" s="24">
        <v>0</v>
      </c>
      <c r="M103" s="24">
        <v>0</v>
      </c>
      <c r="N103" s="24">
        <v>0</v>
      </c>
      <c r="O103" s="25">
        <v>37</v>
      </c>
    </row>
    <row r="104" customHeight="1" spans="1:15">
      <c r="A104" s="42"/>
      <c r="B104" s="23" t="s">
        <v>68</v>
      </c>
      <c r="C104" s="24">
        <v>1</v>
      </c>
      <c r="D104" s="24">
        <v>6</v>
      </c>
      <c r="E104" s="24">
        <v>5</v>
      </c>
      <c r="F104" s="24">
        <v>0</v>
      </c>
      <c r="G104" s="24">
        <v>0</v>
      </c>
      <c r="H104" s="24">
        <v>0</v>
      </c>
      <c r="I104" s="24">
        <v>2</v>
      </c>
      <c r="J104" s="24">
        <v>3</v>
      </c>
      <c r="K104" s="24">
        <v>3</v>
      </c>
      <c r="L104" s="24">
        <v>0</v>
      </c>
      <c r="M104" s="24">
        <v>0</v>
      </c>
      <c r="N104" s="24">
        <v>0</v>
      </c>
      <c r="O104" s="25">
        <v>20</v>
      </c>
    </row>
    <row r="105" customHeight="1" spans="1:15">
      <c r="A105" s="42"/>
      <c r="B105" s="23" t="s">
        <v>69</v>
      </c>
      <c r="C105" s="24">
        <v>0</v>
      </c>
      <c r="D105" s="24">
        <v>0</v>
      </c>
      <c r="E105" s="24">
        <v>4</v>
      </c>
      <c r="F105" s="24">
        <v>1</v>
      </c>
      <c r="G105" s="24">
        <v>2</v>
      </c>
      <c r="H105" s="24">
        <v>1</v>
      </c>
      <c r="I105" s="24">
        <v>1</v>
      </c>
      <c r="J105" s="24">
        <v>1</v>
      </c>
      <c r="K105" s="24">
        <v>0</v>
      </c>
      <c r="L105" s="24">
        <v>0</v>
      </c>
      <c r="M105" s="24">
        <v>0</v>
      </c>
      <c r="N105" s="24">
        <v>0</v>
      </c>
      <c r="O105" s="25">
        <v>10</v>
      </c>
    </row>
    <row r="106" ht="15" spans="1:15">
      <c r="A106" s="42"/>
      <c r="B106" s="23" t="s">
        <v>70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3</v>
      </c>
      <c r="I106" s="24">
        <v>1</v>
      </c>
      <c r="J106" s="24">
        <v>1</v>
      </c>
      <c r="K106" s="24">
        <v>2</v>
      </c>
      <c r="L106" s="24">
        <v>0</v>
      </c>
      <c r="M106" s="24">
        <v>0</v>
      </c>
      <c r="N106" s="24">
        <v>0</v>
      </c>
      <c r="O106" s="25">
        <v>7</v>
      </c>
    </row>
    <row r="107" ht="15" spans="1:15">
      <c r="A107" s="42"/>
      <c r="B107" s="23" t="s">
        <v>28</v>
      </c>
      <c r="C107" s="24">
        <v>1</v>
      </c>
      <c r="D107" s="24">
        <v>0</v>
      </c>
      <c r="E107" s="24">
        <v>2</v>
      </c>
      <c r="F107" s="24">
        <v>2</v>
      </c>
      <c r="G107" s="24">
        <v>0</v>
      </c>
      <c r="H107" s="24">
        <v>1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5">
        <v>6</v>
      </c>
    </row>
    <row r="108" ht="15" spans="1:15">
      <c r="A108" s="42"/>
      <c r="B108" s="23" t="s">
        <v>71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4</v>
      </c>
      <c r="L108" s="24">
        <v>0</v>
      </c>
      <c r="M108" s="24">
        <v>0</v>
      </c>
      <c r="N108" s="24">
        <v>0</v>
      </c>
      <c r="O108" s="25">
        <v>4</v>
      </c>
    </row>
    <row r="109" ht="15" spans="1:15">
      <c r="A109" s="42"/>
      <c r="B109" s="23" t="s">
        <v>47</v>
      </c>
      <c r="C109" s="24">
        <v>0</v>
      </c>
      <c r="D109" s="24">
        <v>0</v>
      </c>
      <c r="E109" s="24">
        <v>0</v>
      </c>
      <c r="F109" s="24">
        <v>1</v>
      </c>
      <c r="G109" s="24">
        <v>0</v>
      </c>
      <c r="H109" s="24">
        <v>0</v>
      </c>
      <c r="I109" s="24">
        <v>2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5">
        <v>3</v>
      </c>
    </row>
    <row r="110" ht="15" spans="1:15">
      <c r="A110" s="42"/>
      <c r="B110" s="23" t="s">
        <v>38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2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5">
        <v>2</v>
      </c>
    </row>
    <row r="111" ht="15" spans="1:15">
      <c r="A111" s="42"/>
      <c r="B111" s="23" t="s">
        <v>72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2</v>
      </c>
      <c r="K111" s="24">
        <v>0</v>
      </c>
      <c r="L111" s="24">
        <v>0</v>
      </c>
      <c r="M111" s="24">
        <v>0</v>
      </c>
      <c r="N111" s="24">
        <v>0</v>
      </c>
      <c r="O111" s="25">
        <v>2</v>
      </c>
    </row>
    <row r="112" ht="15" spans="1:15">
      <c r="A112" s="42"/>
      <c r="B112" s="23" t="s">
        <v>73</v>
      </c>
      <c r="C112" s="24">
        <v>0</v>
      </c>
      <c r="D112" s="24">
        <v>0</v>
      </c>
      <c r="E112" s="24">
        <v>0</v>
      </c>
      <c r="F112" s="24">
        <v>2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5">
        <v>2</v>
      </c>
    </row>
    <row r="113" ht="15" spans="1:15">
      <c r="A113" s="42"/>
      <c r="B113" s="23" t="s">
        <v>74</v>
      </c>
      <c r="C113" s="24">
        <v>0</v>
      </c>
      <c r="D113" s="24">
        <v>0</v>
      </c>
      <c r="E113" s="24">
        <v>0</v>
      </c>
      <c r="F113" s="24">
        <v>0</v>
      </c>
      <c r="G113" s="24">
        <v>1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5">
        <v>1</v>
      </c>
    </row>
    <row r="114" ht="15" spans="1:15">
      <c r="A114" s="42"/>
      <c r="B114" s="23" t="s">
        <v>25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1</v>
      </c>
      <c r="L114" s="24">
        <v>0</v>
      </c>
      <c r="M114" s="24">
        <v>0</v>
      </c>
      <c r="N114" s="24">
        <v>0</v>
      </c>
      <c r="O114" s="25">
        <v>1</v>
      </c>
    </row>
    <row r="115" ht="15.75" spans="1:15">
      <c r="A115" s="42"/>
      <c r="B115" s="26" t="s">
        <v>75</v>
      </c>
      <c r="C115" s="27">
        <v>1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8">
        <v>1</v>
      </c>
    </row>
    <row r="116" s="2" customFormat="1" ht="15.75" spans="1:15">
      <c r="A116" s="46"/>
      <c r="B116" s="47"/>
      <c r="C116" s="48">
        <f>SUM(C61:C115)</f>
        <v>2207</v>
      </c>
      <c r="D116" s="48">
        <f t="shared" ref="D116:P116" si="1">SUM(D61:D115)</f>
        <v>2242</v>
      </c>
      <c r="E116" s="48">
        <f t="shared" si="1"/>
        <v>2764</v>
      </c>
      <c r="F116" s="48">
        <f t="shared" si="1"/>
        <v>2604</v>
      </c>
      <c r="G116" s="48">
        <f t="shared" si="1"/>
        <v>2271</v>
      </c>
      <c r="H116" s="48">
        <f t="shared" si="1"/>
        <v>2508</v>
      </c>
      <c r="I116" s="48">
        <f t="shared" si="1"/>
        <v>2724</v>
      </c>
      <c r="J116" s="48">
        <f t="shared" si="1"/>
        <v>2651</v>
      </c>
      <c r="K116" s="48">
        <f t="shared" si="1"/>
        <v>2829</v>
      </c>
      <c r="L116" s="48">
        <f t="shared" si="1"/>
        <v>0</v>
      </c>
      <c r="M116" s="48">
        <f t="shared" si="1"/>
        <v>0</v>
      </c>
      <c r="N116" s="48">
        <f t="shared" si="1"/>
        <v>0</v>
      </c>
      <c r="O116" s="49">
        <f t="shared" si="1"/>
        <v>22800</v>
      </c>
    </row>
    <row r="117" ht="15.75" spans="1:15">
      <c r="B117" s="50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2"/>
    </row>
    <row r="118" ht="13.5" spans="1:15">
      <c r="B118" s="37" t="s">
        <v>76</v>
      </c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</row>
    <row r="119" ht="15.75" spans="1:15">
      <c r="B119" s="53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5"/>
    </row>
    <row r="120" ht="13.5" spans="1:15">
      <c r="B120" s="56" t="s">
        <v>3</v>
      </c>
      <c r="C120" s="57" t="s">
        <v>4</v>
      </c>
      <c r="D120" s="58" t="s">
        <v>5</v>
      </c>
      <c r="E120" s="57" t="s">
        <v>6</v>
      </c>
      <c r="F120" s="58" t="s">
        <v>7</v>
      </c>
      <c r="G120" s="57" t="s">
        <v>8</v>
      </c>
      <c r="H120" s="58" t="s">
        <v>9</v>
      </c>
      <c r="I120" s="57" t="s">
        <v>10</v>
      </c>
      <c r="J120" s="58" t="s">
        <v>11</v>
      </c>
      <c r="K120" s="57" t="s">
        <v>12</v>
      </c>
      <c r="L120" s="58" t="s">
        <v>13</v>
      </c>
      <c r="M120" s="57" t="s">
        <v>14</v>
      </c>
      <c r="N120" s="58" t="s">
        <v>15</v>
      </c>
      <c r="O120" s="59" t="s">
        <v>16</v>
      </c>
    </row>
    <row r="121" s="1" customFormat="1" ht="15" spans="1:15">
      <c r="B121" s="60" t="s">
        <v>20</v>
      </c>
      <c r="C121" s="61">
        <v>0</v>
      </c>
      <c r="D121" s="61">
        <v>3</v>
      </c>
      <c r="E121" s="61">
        <v>24</v>
      </c>
      <c r="F121" s="61">
        <v>10</v>
      </c>
      <c r="G121" s="61">
        <v>13</v>
      </c>
      <c r="H121" s="61">
        <v>7</v>
      </c>
      <c r="I121" s="61">
        <v>18</v>
      </c>
      <c r="J121" s="61">
        <v>6</v>
      </c>
      <c r="K121" s="61">
        <v>7</v>
      </c>
      <c r="L121" s="61">
        <v>0</v>
      </c>
      <c r="M121" s="61">
        <v>0</v>
      </c>
      <c r="N121" s="61">
        <v>0</v>
      </c>
      <c r="O121" s="62">
        <v>88</v>
      </c>
    </row>
    <row r="122" s="1" customFormat="1" ht="15" spans="1:15">
      <c r="B122" s="60" t="s">
        <v>22</v>
      </c>
      <c r="C122" s="61">
        <v>0</v>
      </c>
      <c r="D122" s="61">
        <v>1</v>
      </c>
      <c r="E122" s="61">
        <v>7</v>
      </c>
      <c r="F122" s="61">
        <v>9</v>
      </c>
      <c r="G122" s="61">
        <v>12</v>
      </c>
      <c r="H122" s="61">
        <v>7</v>
      </c>
      <c r="I122" s="61">
        <v>4</v>
      </c>
      <c r="J122" s="61">
        <v>4</v>
      </c>
      <c r="K122" s="61">
        <v>3</v>
      </c>
      <c r="L122" s="61">
        <v>0</v>
      </c>
      <c r="M122" s="61">
        <v>0</v>
      </c>
      <c r="N122" s="61">
        <v>0</v>
      </c>
      <c r="O122" s="62">
        <v>47</v>
      </c>
    </row>
    <row r="123" s="1" customFormat="1" ht="15" spans="1:15">
      <c r="B123" s="60" t="s">
        <v>28</v>
      </c>
      <c r="C123" s="61">
        <v>1</v>
      </c>
      <c r="D123" s="61">
        <v>2</v>
      </c>
      <c r="E123" s="61">
        <v>7</v>
      </c>
      <c r="F123" s="61">
        <v>1</v>
      </c>
      <c r="G123" s="61">
        <v>2</v>
      </c>
      <c r="H123" s="61">
        <v>3</v>
      </c>
      <c r="I123" s="61">
        <v>13</v>
      </c>
      <c r="J123" s="61">
        <v>1</v>
      </c>
      <c r="K123" s="61">
        <v>0</v>
      </c>
      <c r="L123" s="61">
        <v>0</v>
      </c>
      <c r="M123" s="61">
        <v>0</v>
      </c>
      <c r="N123" s="61">
        <v>0</v>
      </c>
      <c r="O123" s="62">
        <v>30</v>
      </c>
    </row>
    <row r="124" s="1" customFormat="1" ht="15" spans="1:15">
      <c r="B124" s="60" t="s">
        <v>40</v>
      </c>
      <c r="C124" s="61">
        <v>4</v>
      </c>
      <c r="D124" s="61">
        <v>3</v>
      </c>
      <c r="E124" s="61">
        <v>3</v>
      </c>
      <c r="F124" s="61">
        <v>0</v>
      </c>
      <c r="G124" s="61">
        <v>0</v>
      </c>
      <c r="H124" s="61">
        <v>3</v>
      </c>
      <c r="I124" s="61">
        <v>3</v>
      </c>
      <c r="J124" s="61">
        <v>0</v>
      </c>
      <c r="K124" s="61">
        <v>1</v>
      </c>
      <c r="L124" s="61">
        <v>0</v>
      </c>
      <c r="M124" s="61">
        <v>0</v>
      </c>
      <c r="N124" s="61">
        <v>0</v>
      </c>
      <c r="O124" s="62">
        <v>17</v>
      </c>
    </row>
    <row r="125" s="1" customFormat="1" ht="15" spans="1:15">
      <c r="B125" s="60" t="s">
        <v>77</v>
      </c>
      <c r="C125" s="61">
        <v>2</v>
      </c>
      <c r="D125" s="61">
        <v>0</v>
      </c>
      <c r="E125" s="61">
        <v>0</v>
      </c>
      <c r="F125" s="61">
        <v>1</v>
      </c>
      <c r="G125" s="61">
        <v>2</v>
      </c>
      <c r="H125" s="61">
        <v>1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2">
        <v>6</v>
      </c>
    </row>
    <row r="126" s="1" customFormat="1" ht="15.75" spans="1:15">
      <c r="B126" s="63" t="s">
        <v>75</v>
      </c>
      <c r="C126" s="64">
        <v>1</v>
      </c>
      <c r="D126" s="64">
        <v>0</v>
      </c>
      <c r="E126" s="64">
        <v>0</v>
      </c>
      <c r="F126" s="64">
        <v>0</v>
      </c>
      <c r="G126" s="64">
        <v>0</v>
      </c>
      <c r="H126" s="64">
        <v>0</v>
      </c>
      <c r="I126" s="64">
        <v>0</v>
      </c>
      <c r="J126" s="64">
        <v>0</v>
      </c>
      <c r="K126" s="64">
        <v>0</v>
      </c>
      <c r="L126" s="64">
        <v>0</v>
      </c>
      <c r="M126" s="64">
        <v>0</v>
      </c>
      <c r="N126" s="64">
        <v>0</v>
      </c>
      <c r="O126" s="65">
        <v>1</v>
      </c>
    </row>
    <row r="127" ht="15.75" spans="1:15">
      <c r="B127" s="29" t="s">
        <v>78</v>
      </c>
      <c r="C127" s="30">
        <f>SUM(C121:C126)</f>
        <v>8</v>
      </c>
      <c r="D127" s="30">
        <f t="shared" ref="D127:O127" si="2">SUM(D121:D126)</f>
        <v>9</v>
      </c>
      <c r="E127" s="30">
        <f t="shared" si="2"/>
        <v>41</v>
      </c>
      <c r="F127" s="30">
        <f t="shared" si="2"/>
        <v>21</v>
      </c>
      <c r="G127" s="30">
        <f t="shared" si="2"/>
        <v>29</v>
      </c>
      <c r="H127" s="30">
        <f t="shared" si="2"/>
        <v>21</v>
      </c>
      <c r="I127" s="30">
        <f t="shared" si="2"/>
        <v>38</v>
      </c>
      <c r="J127" s="30">
        <f t="shared" si="2"/>
        <v>11</v>
      </c>
      <c r="K127" s="30">
        <f t="shared" si="2"/>
        <v>11</v>
      </c>
      <c r="L127" s="30">
        <f t="shared" si="2"/>
        <v>0</v>
      </c>
      <c r="M127" s="30">
        <f t="shared" si="2"/>
        <v>0</v>
      </c>
      <c r="N127" s="66">
        <f t="shared" si="2"/>
        <v>0</v>
      </c>
      <c r="O127" s="67">
        <f t="shared" si="2"/>
        <v>189</v>
      </c>
    </row>
    <row r="128" spans="1:15">
      <c r="B128" s="68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</row>
    <row r="129" spans="2:15">
      <c r="B129" s="37" t="s">
        <v>79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</row>
    <row r="130" spans="2:15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6"/>
      <c r="M130" s="36"/>
      <c r="N130" s="36"/>
      <c r="O130" s="36"/>
    </row>
    <row r="131" spans="2:15">
      <c r="B131" s="70" t="s">
        <v>3</v>
      </c>
      <c r="C131" s="71" t="s">
        <v>4</v>
      </c>
      <c r="D131" s="72" t="s">
        <v>5</v>
      </c>
      <c r="E131" s="72" t="s">
        <v>6</v>
      </c>
      <c r="F131" s="72" t="s">
        <v>7</v>
      </c>
      <c r="G131" s="72" t="s">
        <v>8</v>
      </c>
      <c r="H131" s="72" t="s">
        <v>9</v>
      </c>
      <c r="I131" s="72" t="s">
        <v>10</v>
      </c>
      <c r="J131" s="72" t="s">
        <v>11</v>
      </c>
      <c r="K131" s="72" t="s">
        <v>12</v>
      </c>
      <c r="L131" s="72" t="s">
        <v>13</v>
      </c>
      <c r="M131" s="72" t="s">
        <v>14</v>
      </c>
      <c r="N131" s="72" t="s">
        <v>15</v>
      </c>
      <c r="O131" s="72" t="s">
        <v>16</v>
      </c>
    </row>
    <row r="132" ht="15" spans="2:15">
      <c r="B132" s="60" t="s">
        <v>26</v>
      </c>
      <c r="C132" s="61">
        <v>533</v>
      </c>
      <c r="D132" s="61">
        <v>557</v>
      </c>
      <c r="E132" s="61">
        <v>545</v>
      </c>
      <c r="F132" s="61">
        <v>510</v>
      </c>
      <c r="G132" s="61">
        <v>337</v>
      </c>
      <c r="H132" s="61">
        <v>560</v>
      </c>
      <c r="I132" s="61">
        <v>561</v>
      </c>
      <c r="J132" s="61">
        <v>483</v>
      </c>
      <c r="K132" s="61">
        <v>521</v>
      </c>
      <c r="L132" s="61">
        <v>0</v>
      </c>
      <c r="M132" s="61">
        <v>0</v>
      </c>
      <c r="N132" s="61">
        <v>0</v>
      </c>
      <c r="O132" s="62">
        <v>4607</v>
      </c>
    </row>
    <row r="133" ht="15" spans="2:15">
      <c r="B133" s="60" t="s">
        <v>22</v>
      </c>
      <c r="C133" s="61">
        <v>194</v>
      </c>
      <c r="D133" s="61">
        <v>188</v>
      </c>
      <c r="E133" s="61">
        <v>210</v>
      </c>
      <c r="F133" s="61">
        <v>190</v>
      </c>
      <c r="G133" s="61">
        <v>226</v>
      </c>
      <c r="H133" s="61">
        <v>234</v>
      </c>
      <c r="I133" s="61">
        <v>164</v>
      </c>
      <c r="J133" s="61">
        <v>174</v>
      </c>
      <c r="K133" s="61">
        <v>177</v>
      </c>
      <c r="L133" s="61">
        <v>0</v>
      </c>
      <c r="M133" s="61">
        <v>0</v>
      </c>
      <c r="N133" s="61">
        <v>0</v>
      </c>
      <c r="O133" s="62">
        <v>1757</v>
      </c>
    </row>
    <row r="134" ht="15" spans="2:15">
      <c r="B134" s="60" t="s">
        <v>23</v>
      </c>
      <c r="C134" s="61">
        <v>80</v>
      </c>
      <c r="D134" s="61">
        <v>25</v>
      </c>
      <c r="E134" s="61">
        <v>125</v>
      </c>
      <c r="F134" s="61">
        <v>176</v>
      </c>
      <c r="G134" s="61">
        <v>102</v>
      </c>
      <c r="H134" s="61">
        <v>209</v>
      </c>
      <c r="I134" s="61">
        <v>135</v>
      </c>
      <c r="J134" s="61">
        <v>67</v>
      </c>
      <c r="K134" s="61">
        <v>192</v>
      </c>
      <c r="L134" s="61">
        <v>0</v>
      </c>
      <c r="M134" s="61">
        <v>0</v>
      </c>
      <c r="N134" s="61">
        <v>0</v>
      </c>
      <c r="O134" s="62">
        <v>1111</v>
      </c>
    </row>
    <row r="135" ht="15" customHeight="1" spans="2:15">
      <c r="B135" s="60" t="s">
        <v>27</v>
      </c>
      <c r="C135" s="61">
        <v>75</v>
      </c>
      <c r="D135" s="61">
        <v>130</v>
      </c>
      <c r="E135" s="61">
        <v>132</v>
      </c>
      <c r="F135" s="61">
        <v>97</v>
      </c>
      <c r="G135" s="61">
        <v>91</v>
      </c>
      <c r="H135" s="61">
        <v>74</v>
      </c>
      <c r="I135" s="61">
        <v>64</v>
      </c>
      <c r="J135" s="61">
        <v>68</v>
      </c>
      <c r="K135" s="61">
        <v>121</v>
      </c>
      <c r="L135" s="61">
        <v>0</v>
      </c>
      <c r="M135" s="61">
        <v>0</v>
      </c>
      <c r="N135" s="61">
        <v>0</v>
      </c>
      <c r="O135" s="62">
        <v>852</v>
      </c>
    </row>
    <row r="136" ht="15" spans="2:15">
      <c r="B136" s="60" t="s">
        <v>80</v>
      </c>
      <c r="C136" s="61">
        <v>51</v>
      </c>
      <c r="D136" s="61">
        <v>58</v>
      </c>
      <c r="E136" s="61">
        <v>42</v>
      </c>
      <c r="F136" s="61">
        <v>81</v>
      </c>
      <c r="G136" s="61">
        <v>71</v>
      </c>
      <c r="H136" s="61">
        <v>103</v>
      </c>
      <c r="I136" s="61">
        <v>82</v>
      </c>
      <c r="J136" s="61">
        <v>122</v>
      </c>
      <c r="K136" s="61">
        <v>95</v>
      </c>
      <c r="L136" s="61">
        <v>0</v>
      </c>
      <c r="M136" s="61">
        <v>0</v>
      </c>
      <c r="N136" s="61">
        <v>0</v>
      </c>
      <c r="O136" s="62">
        <v>705</v>
      </c>
    </row>
    <row r="137" ht="15" spans="2:15">
      <c r="B137" s="60" t="s">
        <v>36</v>
      </c>
      <c r="C137" s="61">
        <v>51</v>
      </c>
      <c r="D137" s="61">
        <v>42</v>
      </c>
      <c r="E137" s="61">
        <v>57</v>
      </c>
      <c r="F137" s="61">
        <v>66</v>
      </c>
      <c r="G137" s="61">
        <v>73</v>
      </c>
      <c r="H137" s="61">
        <v>78</v>
      </c>
      <c r="I137" s="61">
        <v>53</v>
      </c>
      <c r="J137" s="61">
        <v>68</v>
      </c>
      <c r="K137" s="61">
        <v>54</v>
      </c>
      <c r="L137" s="61">
        <v>0</v>
      </c>
      <c r="M137" s="61">
        <v>0</v>
      </c>
      <c r="N137" s="61">
        <v>0</v>
      </c>
      <c r="O137" s="62">
        <v>542</v>
      </c>
    </row>
    <row r="138" ht="15" spans="2:15">
      <c r="B138" s="60" t="s">
        <v>81</v>
      </c>
      <c r="C138" s="61">
        <v>44</v>
      </c>
      <c r="D138" s="61">
        <v>89</v>
      </c>
      <c r="E138" s="61">
        <v>50</v>
      </c>
      <c r="F138" s="61">
        <v>82</v>
      </c>
      <c r="G138" s="61">
        <v>49</v>
      </c>
      <c r="H138" s="61">
        <v>37</v>
      </c>
      <c r="I138" s="61">
        <v>69</v>
      </c>
      <c r="J138" s="61">
        <v>32</v>
      </c>
      <c r="K138" s="61">
        <v>39</v>
      </c>
      <c r="L138" s="61">
        <v>0</v>
      </c>
      <c r="M138" s="61">
        <v>0</v>
      </c>
      <c r="N138" s="61">
        <v>0</v>
      </c>
      <c r="O138" s="62">
        <v>491</v>
      </c>
    </row>
    <row r="139" ht="15" spans="2:15">
      <c r="B139" s="60" t="s">
        <v>77</v>
      </c>
      <c r="C139" s="61">
        <v>41</v>
      </c>
      <c r="D139" s="61">
        <v>30</v>
      </c>
      <c r="E139" s="61">
        <v>63</v>
      </c>
      <c r="F139" s="61">
        <v>42</v>
      </c>
      <c r="G139" s="61">
        <v>77</v>
      </c>
      <c r="H139" s="61">
        <v>60</v>
      </c>
      <c r="I139" s="61">
        <v>49</v>
      </c>
      <c r="J139" s="61">
        <v>46</v>
      </c>
      <c r="K139" s="61">
        <v>36</v>
      </c>
      <c r="L139" s="61">
        <v>0</v>
      </c>
      <c r="M139" s="61">
        <v>0</v>
      </c>
      <c r="N139" s="61">
        <v>0</v>
      </c>
      <c r="O139" s="62">
        <v>444</v>
      </c>
    </row>
    <row r="140" ht="15" spans="2:15">
      <c r="B140" s="60" t="s">
        <v>82</v>
      </c>
      <c r="C140" s="61">
        <v>44</v>
      </c>
      <c r="D140" s="61">
        <v>31</v>
      </c>
      <c r="E140" s="61">
        <v>41</v>
      </c>
      <c r="F140" s="61">
        <v>26</v>
      </c>
      <c r="G140" s="61">
        <v>49</v>
      </c>
      <c r="H140" s="61">
        <v>52</v>
      </c>
      <c r="I140" s="61">
        <v>30</v>
      </c>
      <c r="J140" s="61">
        <v>46</v>
      </c>
      <c r="K140" s="61">
        <v>41</v>
      </c>
      <c r="L140" s="61">
        <v>0</v>
      </c>
      <c r="M140" s="61">
        <v>0</v>
      </c>
      <c r="N140" s="61">
        <v>0</v>
      </c>
      <c r="O140" s="62">
        <v>360</v>
      </c>
    </row>
    <row r="141" ht="15" spans="2:15">
      <c r="B141" s="60" t="s">
        <v>51</v>
      </c>
      <c r="C141" s="61">
        <v>30</v>
      </c>
      <c r="D141" s="61">
        <v>33</v>
      </c>
      <c r="E141" s="61">
        <v>33</v>
      </c>
      <c r="F141" s="61">
        <v>37</v>
      </c>
      <c r="G141" s="61">
        <v>47</v>
      </c>
      <c r="H141" s="61">
        <v>38</v>
      </c>
      <c r="I141" s="61">
        <v>47</v>
      </c>
      <c r="J141" s="61">
        <v>41</v>
      </c>
      <c r="K141" s="61">
        <v>43</v>
      </c>
      <c r="L141" s="61">
        <v>0</v>
      </c>
      <c r="M141" s="61">
        <v>0</v>
      </c>
      <c r="N141" s="61">
        <v>0</v>
      </c>
      <c r="O141" s="62">
        <v>349</v>
      </c>
    </row>
    <row r="142" ht="15" spans="2:15">
      <c r="B142" s="60" t="s">
        <v>30</v>
      </c>
      <c r="C142" s="61">
        <v>48</v>
      </c>
      <c r="D142" s="61">
        <v>23</v>
      </c>
      <c r="E142" s="61">
        <v>42</v>
      </c>
      <c r="F142" s="61">
        <v>19</v>
      </c>
      <c r="G142" s="61">
        <v>31</v>
      </c>
      <c r="H142" s="61">
        <v>18</v>
      </c>
      <c r="I142" s="61">
        <v>49</v>
      </c>
      <c r="J142" s="61">
        <v>17</v>
      </c>
      <c r="K142" s="61">
        <v>22</v>
      </c>
      <c r="L142" s="61">
        <v>0</v>
      </c>
      <c r="M142" s="61">
        <v>0</v>
      </c>
      <c r="N142" s="61">
        <v>0</v>
      </c>
      <c r="O142" s="62">
        <v>269</v>
      </c>
    </row>
    <row r="143" ht="15" spans="2:15">
      <c r="B143" s="60" t="s">
        <v>74</v>
      </c>
      <c r="C143" s="61">
        <v>52</v>
      </c>
      <c r="D143" s="61">
        <v>26</v>
      </c>
      <c r="E143" s="61">
        <v>10</v>
      </c>
      <c r="F143" s="61">
        <v>17</v>
      </c>
      <c r="G143" s="61">
        <v>28</v>
      </c>
      <c r="H143" s="61">
        <v>29</v>
      </c>
      <c r="I143" s="61">
        <v>34</v>
      </c>
      <c r="J143" s="61">
        <v>18</v>
      </c>
      <c r="K143" s="61">
        <v>52</v>
      </c>
      <c r="L143" s="61">
        <v>0</v>
      </c>
      <c r="M143" s="61">
        <v>0</v>
      </c>
      <c r="N143" s="61">
        <v>0</v>
      </c>
      <c r="O143" s="62">
        <v>266</v>
      </c>
    </row>
    <row r="144" ht="15" spans="2:15">
      <c r="B144" s="60" t="s">
        <v>28</v>
      </c>
      <c r="C144" s="61">
        <v>58</v>
      </c>
      <c r="D144" s="61">
        <v>54</v>
      </c>
      <c r="E144" s="61">
        <v>65</v>
      </c>
      <c r="F144" s="61">
        <v>12</v>
      </c>
      <c r="G144" s="61">
        <v>8</v>
      </c>
      <c r="H144" s="61">
        <v>31</v>
      </c>
      <c r="I144" s="61">
        <v>11</v>
      </c>
      <c r="J144" s="61">
        <v>6</v>
      </c>
      <c r="K144" s="61">
        <v>5</v>
      </c>
      <c r="L144" s="61">
        <v>0</v>
      </c>
      <c r="M144" s="61">
        <v>0</v>
      </c>
      <c r="N144" s="61">
        <v>0</v>
      </c>
      <c r="O144" s="62">
        <v>250</v>
      </c>
    </row>
    <row r="145" ht="15" spans="2:15">
      <c r="B145" s="60" t="s">
        <v>63</v>
      </c>
      <c r="C145" s="61">
        <v>4</v>
      </c>
      <c r="D145" s="61">
        <v>5</v>
      </c>
      <c r="E145" s="61">
        <v>24</v>
      </c>
      <c r="F145" s="61">
        <v>2</v>
      </c>
      <c r="G145" s="61">
        <v>14</v>
      </c>
      <c r="H145" s="61">
        <v>146</v>
      </c>
      <c r="I145" s="61">
        <v>25</v>
      </c>
      <c r="J145" s="61">
        <v>22</v>
      </c>
      <c r="K145" s="61">
        <v>0</v>
      </c>
      <c r="L145" s="61">
        <v>0</v>
      </c>
      <c r="M145" s="61">
        <v>0</v>
      </c>
      <c r="N145" s="61">
        <v>0</v>
      </c>
      <c r="O145" s="62">
        <v>242</v>
      </c>
    </row>
    <row r="146" ht="15" spans="2:15">
      <c r="B146" s="60" t="s">
        <v>31</v>
      </c>
      <c r="C146" s="61">
        <v>42</v>
      </c>
      <c r="D146" s="61">
        <v>12</v>
      </c>
      <c r="E146" s="61">
        <v>39</v>
      </c>
      <c r="F146" s="61">
        <v>36</v>
      </c>
      <c r="G146" s="61">
        <v>24</v>
      </c>
      <c r="H146" s="61">
        <v>5</v>
      </c>
      <c r="I146" s="61">
        <v>19</v>
      </c>
      <c r="J146" s="61">
        <v>10</v>
      </c>
      <c r="K146" s="61">
        <v>15</v>
      </c>
      <c r="L146" s="61">
        <v>0</v>
      </c>
      <c r="M146" s="61">
        <v>0</v>
      </c>
      <c r="N146" s="61">
        <v>0</v>
      </c>
      <c r="O146" s="62">
        <v>202</v>
      </c>
    </row>
    <row r="147" ht="15" spans="2:15">
      <c r="B147" s="60" t="s">
        <v>83</v>
      </c>
      <c r="C147" s="61">
        <v>20</v>
      </c>
      <c r="D147" s="61">
        <v>20</v>
      </c>
      <c r="E147" s="61">
        <v>24</v>
      </c>
      <c r="F147" s="61">
        <v>12</v>
      </c>
      <c r="G147" s="61">
        <v>17</v>
      </c>
      <c r="H147" s="61">
        <v>25</v>
      </c>
      <c r="I147" s="61">
        <v>24</v>
      </c>
      <c r="J147" s="61">
        <v>18</v>
      </c>
      <c r="K147" s="61">
        <v>21</v>
      </c>
      <c r="L147" s="61">
        <v>0</v>
      </c>
      <c r="M147" s="61">
        <v>0</v>
      </c>
      <c r="N147" s="61">
        <v>0</v>
      </c>
      <c r="O147" s="62">
        <v>181</v>
      </c>
    </row>
    <row r="148" ht="15" spans="2:15">
      <c r="B148" s="60" t="s">
        <v>21</v>
      </c>
      <c r="C148" s="61">
        <v>8</v>
      </c>
      <c r="D148" s="61">
        <v>0</v>
      </c>
      <c r="E148" s="61">
        <v>41</v>
      </c>
      <c r="F148" s="61">
        <v>20</v>
      </c>
      <c r="G148" s="61">
        <v>3</v>
      </c>
      <c r="H148" s="61">
        <v>3</v>
      </c>
      <c r="I148" s="61">
        <v>4</v>
      </c>
      <c r="J148" s="61">
        <v>27</v>
      </c>
      <c r="K148" s="61">
        <v>41</v>
      </c>
      <c r="L148" s="61">
        <v>0</v>
      </c>
      <c r="M148" s="61">
        <v>0</v>
      </c>
      <c r="N148" s="61">
        <v>0</v>
      </c>
      <c r="O148" s="62">
        <v>147</v>
      </c>
    </row>
    <row r="149" ht="15" spans="2:15">
      <c r="B149" s="60" t="s">
        <v>75</v>
      </c>
      <c r="C149" s="61">
        <v>8</v>
      </c>
      <c r="D149" s="61">
        <v>13</v>
      </c>
      <c r="E149" s="61">
        <v>14</v>
      </c>
      <c r="F149" s="61">
        <v>12</v>
      </c>
      <c r="G149" s="61">
        <v>13</v>
      </c>
      <c r="H149" s="61">
        <v>7</v>
      </c>
      <c r="I149" s="61">
        <v>12</v>
      </c>
      <c r="J149" s="61">
        <v>11</v>
      </c>
      <c r="K149" s="61">
        <v>14</v>
      </c>
      <c r="L149" s="61">
        <v>0</v>
      </c>
      <c r="M149" s="61">
        <v>0</v>
      </c>
      <c r="N149" s="61">
        <v>0</v>
      </c>
      <c r="O149" s="62">
        <v>104</v>
      </c>
    </row>
    <row r="150" ht="15" spans="2:15">
      <c r="B150" s="60" t="s">
        <v>33</v>
      </c>
      <c r="C150" s="61">
        <v>11</v>
      </c>
      <c r="D150" s="61">
        <v>3</v>
      </c>
      <c r="E150" s="61">
        <v>0</v>
      </c>
      <c r="F150" s="61">
        <v>23</v>
      </c>
      <c r="G150" s="61">
        <v>13</v>
      </c>
      <c r="H150" s="61">
        <v>22</v>
      </c>
      <c r="I150" s="61">
        <v>10</v>
      </c>
      <c r="J150" s="61">
        <v>7</v>
      </c>
      <c r="K150" s="61">
        <v>9</v>
      </c>
      <c r="L150" s="61">
        <v>0</v>
      </c>
      <c r="M150" s="61">
        <v>0</v>
      </c>
      <c r="N150" s="61">
        <v>0</v>
      </c>
      <c r="O150" s="62">
        <v>98</v>
      </c>
    </row>
    <row r="151" ht="15" spans="2:15">
      <c r="B151" s="60" t="s">
        <v>40</v>
      </c>
      <c r="C151" s="61">
        <v>10</v>
      </c>
      <c r="D151" s="61">
        <v>2</v>
      </c>
      <c r="E151" s="61">
        <v>10</v>
      </c>
      <c r="F151" s="61">
        <v>8</v>
      </c>
      <c r="G151" s="61">
        <v>14</v>
      </c>
      <c r="H151" s="61">
        <v>10</v>
      </c>
      <c r="I151" s="61">
        <v>8</v>
      </c>
      <c r="J151" s="61">
        <v>5</v>
      </c>
      <c r="K151" s="61">
        <v>10</v>
      </c>
      <c r="L151" s="61">
        <v>0</v>
      </c>
      <c r="M151" s="61">
        <v>0</v>
      </c>
      <c r="N151" s="61">
        <v>0</v>
      </c>
      <c r="O151" s="62">
        <v>77</v>
      </c>
    </row>
    <row r="152" ht="15" spans="2:15">
      <c r="B152" s="60" t="s">
        <v>34</v>
      </c>
      <c r="C152" s="61">
        <v>15</v>
      </c>
      <c r="D152" s="61">
        <v>9</v>
      </c>
      <c r="E152" s="61">
        <v>7</v>
      </c>
      <c r="F152" s="61">
        <v>15</v>
      </c>
      <c r="G152" s="61">
        <v>9</v>
      </c>
      <c r="H152" s="61">
        <v>5</v>
      </c>
      <c r="I152" s="61">
        <v>8</v>
      </c>
      <c r="J152" s="61">
        <v>5</v>
      </c>
      <c r="K152" s="61">
        <v>2</v>
      </c>
      <c r="L152" s="61">
        <v>0</v>
      </c>
      <c r="M152" s="61">
        <v>0</v>
      </c>
      <c r="N152" s="61">
        <v>0</v>
      </c>
      <c r="O152" s="62">
        <v>75</v>
      </c>
    </row>
    <row r="153" ht="15" spans="2:15">
      <c r="B153" s="60" t="s">
        <v>52</v>
      </c>
      <c r="C153" s="61">
        <v>21</v>
      </c>
      <c r="D153" s="61">
        <v>12</v>
      </c>
      <c r="E153" s="61">
        <v>0</v>
      </c>
      <c r="F153" s="61">
        <v>14</v>
      </c>
      <c r="G153" s="61">
        <v>0</v>
      </c>
      <c r="H153" s="61">
        <v>12</v>
      </c>
      <c r="I153" s="61">
        <v>4</v>
      </c>
      <c r="J153" s="61">
        <v>4</v>
      </c>
      <c r="K153" s="61">
        <v>1</v>
      </c>
      <c r="L153" s="61">
        <v>0</v>
      </c>
      <c r="M153" s="61">
        <v>0</v>
      </c>
      <c r="N153" s="61">
        <v>0</v>
      </c>
      <c r="O153" s="62">
        <v>68</v>
      </c>
    </row>
    <row r="154" ht="15" spans="2:15">
      <c r="B154" s="60" t="s">
        <v>53</v>
      </c>
      <c r="C154" s="61">
        <v>0</v>
      </c>
      <c r="D154" s="61">
        <v>3</v>
      </c>
      <c r="E154" s="61">
        <v>18</v>
      </c>
      <c r="F154" s="61">
        <v>10</v>
      </c>
      <c r="G154" s="61">
        <v>12</v>
      </c>
      <c r="H154" s="61">
        <v>6</v>
      </c>
      <c r="I154" s="61">
        <v>5</v>
      </c>
      <c r="J154" s="61">
        <v>2</v>
      </c>
      <c r="K154" s="61">
        <v>4</v>
      </c>
      <c r="L154" s="61">
        <v>0</v>
      </c>
      <c r="M154" s="61">
        <v>0</v>
      </c>
      <c r="N154" s="61">
        <v>0</v>
      </c>
      <c r="O154" s="62">
        <v>60</v>
      </c>
    </row>
    <row r="155" ht="15" spans="2:15">
      <c r="B155" s="60" t="s">
        <v>25</v>
      </c>
      <c r="C155" s="61">
        <v>14</v>
      </c>
      <c r="D155" s="61">
        <v>0</v>
      </c>
      <c r="E155" s="61">
        <v>4</v>
      </c>
      <c r="F155" s="61">
        <v>5</v>
      </c>
      <c r="G155" s="61">
        <v>9</v>
      </c>
      <c r="H155" s="61">
        <v>3</v>
      </c>
      <c r="I155" s="61">
        <v>4</v>
      </c>
      <c r="J155" s="61">
        <v>3</v>
      </c>
      <c r="K155" s="61">
        <v>8</v>
      </c>
      <c r="L155" s="61">
        <v>0</v>
      </c>
      <c r="M155" s="61">
        <v>0</v>
      </c>
      <c r="N155" s="61">
        <v>0</v>
      </c>
      <c r="O155" s="62">
        <v>50</v>
      </c>
    </row>
    <row r="156" ht="15" spans="2:15">
      <c r="B156" s="60" t="s">
        <v>32</v>
      </c>
      <c r="C156" s="61">
        <v>6</v>
      </c>
      <c r="D156" s="61">
        <v>5</v>
      </c>
      <c r="E156" s="61">
        <v>13</v>
      </c>
      <c r="F156" s="61">
        <v>2</v>
      </c>
      <c r="G156" s="61">
        <v>2</v>
      </c>
      <c r="H156" s="61">
        <v>5</v>
      </c>
      <c r="I156" s="61">
        <v>6</v>
      </c>
      <c r="J156" s="61">
        <v>1</v>
      </c>
      <c r="K156" s="61">
        <v>3</v>
      </c>
      <c r="L156" s="61">
        <v>0</v>
      </c>
      <c r="M156" s="61">
        <v>0</v>
      </c>
      <c r="N156" s="61">
        <v>0</v>
      </c>
      <c r="O156" s="62">
        <v>43</v>
      </c>
    </row>
    <row r="157" ht="15" spans="2:15">
      <c r="B157" s="60" t="s">
        <v>84</v>
      </c>
      <c r="C157" s="61">
        <v>1</v>
      </c>
      <c r="D157" s="61">
        <v>1</v>
      </c>
      <c r="E157" s="61">
        <v>4</v>
      </c>
      <c r="F157" s="61">
        <v>0</v>
      </c>
      <c r="G157" s="61">
        <v>11</v>
      </c>
      <c r="H157" s="61">
        <v>4</v>
      </c>
      <c r="I157" s="61">
        <v>2</v>
      </c>
      <c r="J157" s="61">
        <v>7</v>
      </c>
      <c r="K157" s="61">
        <v>7</v>
      </c>
      <c r="L157" s="61">
        <v>0</v>
      </c>
      <c r="M157" s="61">
        <v>0</v>
      </c>
      <c r="N157" s="61">
        <v>0</v>
      </c>
      <c r="O157" s="62">
        <v>37</v>
      </c>
    </row>
    <row r="158" ht="15" spans="2:15">
      <c r="B158" s="60" t="s">
        <v>85</v>
      </c>
      <c r="C158" s="61">
        <v>0</v>
      </c>
      <c r="D158" s="61">
        <v>0</v>
      </c>
      <c r="E158" s="61">
        <v>0</v>
      </c>
      <c r="F158" s="61">
        <v>0</v>
      </c>
      <c r="G158" s="61">
        <v>0</v>
      </c>
      <c r="H158" s="61">
        <v>0</v>
      </c>
      <c r="I158" s="61">
        <v>20</v>
      </c>
      <c r="J158" s="61">
        <v>6</v>
      </c>
      <c r="K158" s="61">
        <v>0</v>
      </c>
      <c r="L158" s="61">
        <v>0</v>
      </c>
      <c r="M158" s="61">
        <v>0</v>
      </c>
      <c r="N158" s="61">
        <v>0</v>
      </c>
      <c r="O158" s="62">
        <v>26</v>
      </c>
    </row>
    <row r="159" ht="15" spans="2:15">
      <c r="B159" s="60" t="s">
        <v>86</v>
      </c>
      <c r="C159" s="61">
        <v>0</v>
      </c>
      <c r="D159" s="61">
        <v>0</v>
      </c>
      <c r="E159" s="61">
        <v>1</v>
      </c>
      <c r="F159" s="61">
        <v>5</v>
      </c>
      <c r="G159" s="61">
        <v>4</v>
      </c>
      <c r="H159" s="61">
        <v>6</v>
      </c>
      <c r="I159" s="61">
        <v>0</v>
      </c>
      <c r="J159" s="61">
        <v>1</v>
      </c>
      <c r="K159" s="61">
        <v>5</v>
      </c>
      <c r="L159" s="61">
        <v>0</v>
      </c>
      <c r="M159" s="61">
        <v>0</v>
      </c>
      <c r="N159" s="61">
        <v>0</v>
      </c>
      <c r="O159" s="62">
        <v>22</v>
      </c>
    </row>
    <row r="160" ht="15" spans="2:15">
      <c r="B160" s="60" t="s">
        <v>17</v>
      </c>
      <c r="C160" s="61">
        <v>0</v>
      </c>
      <c r="D160" s="61">
        <v>2</v>
      </c>
      <c r="E160" s="61">
        <v>2</v>
      </c>
      <c r="F160" s="61">
        <v>1</v>
      </c>
      <c r="G160" s="61">
        <v>2</v>
      </c>
      <c r="H160" s="61">
        <v>1</v>
      </c>
      <c r="I160" s="61">
        <v>1</v>
      </c>
      <c r="J160" s="61">
        <v>3</v>
      </c>
      <c r="K160" s="61">
        <v>1</v>
      </c>
      <c r="L160" s="61">
        <v>0</v>
      </c>
      <c r="M160" s="61">
        <v>0</v>
      </c>
      <c r="N160" s="61">
        <v>0</v>
      </c>
      <c r="O160" s="62">
        <v>13</v>
      </c>
    </row>
    <row r="161" ht="15" spans="2:15">
      <c r="B161" s="60" t="s">
        <v>87</v>
      </c>
      <c r="C161" s="61">
        <v>0</v>
      </c>
      <c r="D161" s="61">
        <v>0</v>
      </c>
      <c r="E161" s="61">
        <v>0</v>
      </c>
      <c r="F161" s="61">
        <v>0</v>
      </c>
      <c r="G161" s="61">
        <v>0</v>
      </c>
      <c r="H161" s="61">
        <v>2</v>
      </c>
      <c r="I161" s="61">
        <v>4</v>
      </c>
      <c r="J161" s="61">
        <v>1</v>
      </c>
      <c r="K161" s="61">
        <v>6</v>
      </c>
      <c r="L161" s="61">
        <v>0</v>
      </c>
      <c r="M161" s="61">
        <v>0</v>
      </c>
      <c r="N161" s="61">
        <v>0</v>
      </c>
      <c r="O161" s="62">
        <v>13</v>
      </c>
    </row>
    <row r="162" ht="13.5" customHeight="1" spans="2:15">
      <c r="B162" s="60" t="s">
        <v>88</v>
      </c>
      <c r="C162" s="61">
        <v>0</v>
      </c>
      <c r="D162" s="61">
        <v>1</v>
      </c>
      <c r="E162" s="61">
        <v>1</v>
      </c>
      <c r="F162" s="61">
        <v>3</v>
      </c>
      <c r="G162" s="61">
        <v>1</v>
      </c>
      <c r="H162" s="61">
        <v>0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2">
        <v>6</v>
      </c>
    </row>
    <row r="163" ht="15" spans="2:15">
      <c r="B163" s="60" t="s">
        <v>69</v>
      </c>
      <c r="C163" s="61">
        <v>2</v>
      </c>
      <c r="D163" s="61">
        <v>0</v>
      </c>
      <c r="E163" s="61">
        <v>1</v>
      </c>
      <c r="F163" s="61">
        <v>0</v>
      </c>
      <c r="G163" s="61">
        <v>0</v>
      </c>
      <c r="H163" s="61">
        <v>0</v>
      </c>
      <c r="I163" s="61">
        <v>1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2">
        <v>4</v>
      </c>
    </row>
    <row r="164" ht="15" spans="2:15">
      <c r="B164" s="60" t="s">
        <v>20</v>
      </c>
      <c r="C164" s="61">
        <v>0</v>
      </c>
      <c r="D164" s="61">
        <v>0</v>
      </c>
      <c r="E164" s="61">
        <v>0</v>
      </c>
      <c r="F164" s="61">
        <v>0</v>
      </c>
      <c r="G164" s="61">
        <v>0</v>
      </c>
      <c r="H164" s="61">
        <v>2</v>
      </c>
      <c r="I164" s="61">
        <v>0</v>
      </c>
      <c r="J164" s="61">
        <v>1</v>
      </c>
      <c r="K164" s="61">
        <v>0</v>
      </c>
      <c r="L164" s="61">
        <v>0</v>
      </c>
      <c r="M164" s="61">
        <v>0</v>
      </c>
      <c r="N164" s="61">
        <v>0</v>
      </c>
      <c r="O164" s="62">
        <v>3</v>
      </c>
    </row>
    <row r="165" ht="15.75" spans="2:15">
      <c r="B165" s="63" t="s">
        <v>65</v>
      </c>
      <c r="C165" s="64">
        <v>0</v>
      </c>
      <c r="D165" s="64">
        <v>2</v>
      </c>
      <c r="E165" s="64">
        <v>0</v>
      </c>
      <c r="F165" s="64">
        <v>0</v>
      </c>
      <c r="G165" s="64">
        <v>0</v>
      </c>
      <c r="H165" s="64">
        <v>0</v>
      </c>
      <c r="I165" s="64">
        <v>0</v>
      </c>
      <c r="J165" s="64">
        <v>0</v>
      </c>
      <c r="K165" s="64">
        <v>0</v>
      </c>
      <c r="L165" s="64">
        <v>0</v>
      </c>
      <c r="M165" s="64">
        <v>0</v>
      </c>
      <c r="N165" s="64">
        <v>0</v>
      </c>
      <c r="O165" s="65">
        <v>2</v>
      </c>
    </row>
    <row r="166" ht="15.75" spans="2:15">
      <c r="B166" s="29"/>
      <c r="C166" s="30">
        <f>SUM(C132:C165)</f>
        <v>1463</v>
      </c>
      <c r="D166" s="30">
        <f t="shared" ref="D166:P166" si="3">SUM(D132:D165)</f>
        <v>1376</v>
      </c>
      <c r="E166" s="30">
        <f t="shared" si="3"/>
        <v>1618</v>
      </c>
      <c r="F166" s="30">
        <f t="shared" si="3"/>
        <v>1523</v>
      </c>
      <c r="G166" s="30">
        <f t="shared" si="3"/>
        <v>1337</v>
      </c>
      <c r="H166" s="30">
        <f t="shared" si="3"/>
        <v>1787</v>
      </c>
      <c r="I166" s="30">
        <f t="shared" si="3"/>
        <v>1505</v>
      </c>
      <c r="J166" s="30">
        <f t="shared" si="3"/>
        <v>1322</v>
      </c>
      <c r="K166" s="30">
        <f t="shared" si="3"/>
        <v>1545</v>
      </c>
      <c r="L166" s="30">
        <f t="shared" si="3"/>
        <v>0</v>
      </c>
      <c r="M166" s="30">
        <f t="shared" si="3"/>
        <v>0</v>
      </c>
      <c r="N166" s="66">
        <f t="shared" si="3"/>
        <v>0</v>
      </c>
      <c r="O166" s="67">
        <f t="shared" si="3"/>
        <v>13476</v>
      </c>
    </row>
    <row r="167" ht="15.75" spans="2:15">
      <c r="B167" s="73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5"/>
    </row>
    <row r="168" spans="2:15">
      <c r="B168" s="37" t="s">
        <v>89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</row>
    <row r="169" spans="2:15"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6"/>
      <c r="M169" s="36"/>
      <c r="N169" s="36"/>
      <c r="O169" s="36"/>
    </row>
    <row r="170" ht="13.5" spans="2:15">
      <c r="B170" s="21" t="s">
        <v>3</v>
      </c>
      <c r="C170" s="76" t="s">
        <v>4</v>
      </c>
      <c r="D170" s="76" t="s">
        <v>5</v>
      </c>
      <c r="E170" s="76" t="s">
        <v>6</v>
      </c>
      <c r="F170" s="76" t="s">
        <v>7</v>
      </c>
      <c r="G170" s="76" t="s">
        <v>8</v>
      </c>
      <c r="H170" s="76" t="s">
        <v>9</v>
      </c>
      <c r="I170" s="76" t="s">
        <v>10</v>
      </c>
      <c r="J170" s="76" t="s">
        <v>11</v>
      </c>
      <c r="K170" s="76" t="s">
        <v>12</v>
      </c>
      <c r="L170" s="76" t="s">
        <v>13</v>
      </c>
      <c r="M170" s="76" t="s">
        <v>14</v>
      </c>
      <c r="N170" s="76" t="s">
        <v>15</v>
      </c>
      <c r="O170" s="76" t="s">
        <v>16</v>
      </c>
    </row>
    <row r="171" s="1" customFormat="1" ht="15" spans="2:15">
      <c r="B171" s="60" t="s">
        <v>25</v>
      </c>
      <c r="C171" s="61">
        <v>54</v>
      </c>
      <c r="D171" s="61">
        <v>39</v>
      </c>
      <c r="E171" s="61">
        <v>14</v>
      </c>
      <c r="F171" s="61">
        <v>94</v>
      </c>
      <c r="G171" s="61">
        <v>29</v>
      </c>
      <c r="H171" s="61">
        <v>46</v>
      </c>
      <c r="I171" s="61">
        <v>62</v>
      </c>
      <c r="J171" s="61">
        <v>48</v>
      </c>
      <c r="K171" s="61">
        <v>79</v>
      </c>
      <c r="L171" s="61">
        <v>0</v>
      </c>
      <c r="M171" s="61">
        <v>0</v>
      </c>
      <c r="N171" s="61">
        <v>0</v>
      </c>
      <c r="O171" s="62">
        <v>465</v>
      </c>
    </row>
    <row r="172" s="1" customFormat="1" ht="15" spans="2:15">
      <c r="B172" s="60" t="s">
        <v>28</v>
      </c>
      <c r="C172" s="61">
        <v>62</v>
      </c>
      <c r="D172" s="61">
        <v>42</v>
      </c>
      <c r="E172" s="61">
        <v>37</v>
      </c>
      <c r="F172" s="61">
        <v>44</v>
      </c>
      <c r="G172" s="61">
        <v>53</v>
      </c>
      <c r="H172" s="61">
        <v>41</v>
      </c>
      <c r="I172" s="61">
        <v>50</v>
      </c>
      <c r="J172" s="61">
        <v>63</v>
      </c>
      <c r="K172" s="61">
        <v>55</v>
      </c>
      <c r="L172" s="61">
        <v>0</v>
      </c>
      <c r="M172" s="61">
        <v>0</v>
      </c>
      <c r="N172" s="61">
        <v>0</v>
      </c>
      <c r="O172" s="62">
        <v>447</v>
      </c>
    </row>
    <row r="173" s="1" customFormat="1" ht="15" spans="2:15">
      <c r="B173" s="60" t="s">
        <v>21</v>
      </c>
      <c r="C173" s="61">
        <v>13</v>
      </c>
      <c r="D173" s="61">
        <v>0</v>
      </c>
      <c r="E173" s="61">
        <v>39</v>
      </c>
      <c r="F173" s="61">
        <v>58</v>
      </c>
      <c r="G173" s="61">
        <v>42</v>
      </c>
      <c r="H173" s="61">
        <v>48</v>
      </c>
      <c r="I173" s="61">
        <v>49</v>
      </c>
      <c r="J173" s="61">
        <v>41</v>
      </c>
      <c r="K173" s="61">
        <v>44</v>
      </c>
      <c r="L173" s="61">
        <v>0</v>
      </c>
      <c r="M173" s="61">
        <v>0</v>
      </c>
      <c r="N173" s="61">
        <v>0</v>
      </c>
      <c r="O173" s="62">
        <v>334</v>
      </c>
    </row>
    <row r="174" s="1" customFormat="1" ht="15" spans="2:15">
      <c r="B174" s="60" t="s">
        <v>27</v>
      </c>
      <c r="C174" s="61">
        <v>41</v>
      </c>
      <c r="D174" s="61">
        <v>37</v>
      </c>
      <c r="E174" s="61">
        <v>33</v>
      </c>
      <c r="F174" s="61">
        <v>0</v>
      </c>
      <c r="G174" s="61">
        <v>66</v>
      </c>
      <c r="H174" s="61">
        <v>34</v>
      </c>
      <c r="I174" s="61">
        <v>32</v>
      </c>
      <c r="J174" s="61">
        <v>33</v>
      </c>
      <c r="K174" s="61">
        <v>43</v>
      </c>
      <c r="L174" s="61">
        <v>0</v>
      </c>
      <c r="M174" s="61">
        <v>0</v>
      </c>
      <c r="N174" s="61">
        <v>0</v>
      </c>
      <c r="O174" s="62">
        <v>319</v>
      </c>
    </row>
    <row r="175" s="1" customFormat="1" ht="15" spans="2:15">
      <c r="B175" s="60" t="s">
        <v>77</v>
      </c>
      <c r="C175" s="61">
        <v>22</v>
      </c>
      <c r="D175" s="61">
        <v>27</v>
      </c>
      <c r="E175" s="61">
        <v>31</v>
      </c>
      <c r="F175" s="61">
        <v>42</v>
      </c>
      <c r="G175" s="61">
        <v>29</v>
      </c>
      <c r="H175" s="61">
        <v>41</v>
      </c>
      <c r="I175" s="61">
        <v>31</v>
      </c>
      <c r="J175" s="61">
        <v>35</v>
      </c>
      <c r="K175" s="61">
        <v>34</v>
      </c>
      <c r="L175" s="61">
        <v>0</v>
      </c>
      <c r="M175" s="61">
        <v>0</v>
      </c>
      <c r="N175" s="61">
        <v>0</v>
      </c>
      <c r="O175" s="62">
        <v>292</v>
      </c>
    </row>
    <row r="176" s="1" customFormat="1" ht="15" spans="2:15">
      <c r="B176" s="60" t="s">
        <v>90</v>
      </c>
      <c r="C176" s="61">
        <v>5</v>
      </c>
      <c r="D176" s="61">
        <v>18</v>
      </c>
      <c r="E176" s="61">
        <v>25</v>
      </c>
      <c r="F176" s="61">
        <v>9</v>
      </c>
      <c r="G176" s="61">
        <v>12</v>
      </c>
      <c r="H176" s="61">
        <v>13</v>
      </c>
      <c r="I176" s="61">
        <v>12</v>
      </c>
      <c r="J176" s="61">
        <v>7</v>
      </c>
      <c r="K176" s="61">
        <v>7</v>
      </c>
      <c r="L176" s="61">
        <v>0</v>
      </c>
      <c r="M176" s="61">
        <v>0</v>
      </c>
      <c r="N176" s="61">
        <v>0</v>
      </c>
      <c r="O176" s="62">
        <v>108</v>
      </c>
    </row>
    <row r="177" s="1" customFormat="1" ht="15" spans="2:15">
      <c r="B177" s="60" t="s">
        <v>91</v>
      </c>
      <c r="C177" s="61">
        <v>19</v>
      </c>
      <c r="D177" s="61">
        <v>16</v>
      </c>
      <c r="E177" s="61">
        <v>10</v>
      </c>
      <c r="F177" s="61">
        <v>7</v>
      </c>
      <c r="G177" s="61">
        <v>6</v>
      </c>
      <c r="H177" s="61">
        <v>5</v>
      </c>
      <c r="I177" s="61">
        <v>19</v>
      </c>
      <c r="J177" s="61">
        <v>5</v>
      </c>
      <c r="K177" s="61">
        <v>17</v>
      </c>
      <c r="L177" s="61">
        <v>0</v>
      </c>
      <c r="M177" s="61">
        <v>0</v>
      </c>
      <c r="N177" s="61">
        <v>0</v>
      </c>
      <c r="O177" s="62">
        <v>104</v>
      </c>
    </row>
    <row r="178" s="1" customFormat="1" ht="15" spans="2:15">
      <c r="B178" s="60" t="s">
        <v>67</v>
      </c>
      <c r="C178" s="61">
        <v>5</v>
      </c>
      <c r="D178" s="61">
        <v>7</v>
      </c>
      <c r="E178" s="61">
        <v>8</v>
      </c>
      <c r="F178" s="61">
        <v>16</v>
      </c>
      <c r="G178" s="61">
        <v>16</v>
      </c>
      <c r="H178" s="61">
        <v>10</v>
      </c>
      <c r="I178" s="61">
        <v>10</v>
      </c>
      <c r="J178" s="61">
        <v>6</v>
      </c>
      <c r="K178" s="61">
        <v>13</v>
      </c>
      <c r="L178" s="61">
        <v>0</v>
      </c>
      <c r="M178" s="61">
        <v>0</v>
      </c>
      <c r="N178" s="61">
        <v>0</v>
      </c>
      <c r="O178" s="62">
        <v>91</v>
      </c>
    </row>
    <row r="179" s="1" customFormat="1" ht="15" spans="2:15">
      <c r="B179" s="60" t="s">
        <v>40</v>
      </c>
      <c r="C179" s="61">
        <v>7</v>
      </c>
      <c r="D179" s="61">
        <v>7</v>
      </c>
      <c r="E179" s="61">
        <v>11</v>
      </c>
      <c r="F179" s="61">
        <v>5</v>
      </c>
      <c r="G179" s="61">
        <v>10</v>
      </c>
      <c r="H179" s="61">
        <v>13</v>
      </c>
      <c r="I179" s="61">
        <v>10</v>
      </c>
      <c r="J179" s="61">
        <v>13</v>
      </c>
      <c r="K179" s="61">
        <v>2</v>
      </c>
      <c r="L179" s="61">
        <v>0</v>
      </c>
      <c r="M179" s="61">
        <v>0</v>
      </c>
      <c r="N179" s="61">
        <v>0</v>
      </c>
      <c r="O179" s="62">
        <v>78</v>
      </c>
    </row>
    <row r="180" s="1" customFormat="1" ht="15" spans="2:15">
      <c r="B180" s="60" t="s">
        <v>39</v>
      </c>
      <c r="C180" s="61">
        <v>3</v>
      </c>
      <c r="D180" s="61">
        <v>8</v>
      </c>
      <c r="E180" s="61">
        <v>8</v>
      </c>
      <c r="F180" s="61">
        <v>7</v>
      </c>
      <c r="G180" s="61">
        <v>8</v>
      </c>
      <c r="H180" s="61">
        <v>6</v>
      </c>
      <c r="I180" s="61">
        <v>11</v>
      </c>
      <c r="J180" s="61">
        <v>16</v>
      </c>
      <c r="K180" s="61">
        <v>9</v>
      </c>
      <c r="L180" s="61">
        <v>0</v>
      </c>
      <c r="M180" s="61">
        <v>0</v>
      </c>
      <c r="N180" s="61">
        <v>0</v>
      </c>
      <c r="O180" s="62">
        <v>76</v>
      </c>
    </row>
    <row r="181" s="1" customFormat="1" ht="15" spans="2:15">
      <c r="B181" s="60" t="s">
        <v>92</v>
      </c>
      <c r="C181" s="61">
        <v>2</v>
      </c>
      <c r="D181" s="61">
        <v>4</v>
      </c>
      <c r="E181" s="61">
        <v>5</v>
      </c>
      <c r="F181" s="61">
        <v>6</v>
      </c>
      <c r="G181" s="61">
        <v>5</v>
      </c>
      <c r="H181" s="61">
        <v>12</v>
      </c>
      <c r="I181" s="61">
        <v>6</v>
      </c>
      <c r="J181" s="61">
        <v>12</v>
      </c>
      <c r="K181" s="61">
        <v>8</v>
      </c>
      <c r="L181" s="61">
        <v>0</v>
      </c>
      <c r="M181" s="61">
        <v>0</v>
      </c>
      <c r="N181" s="61">
        <v>0</v>
      </c>
      <c r="O181" s="62">
        <v>60</v>
      </c>
    </row>
    <row r="182" s="1" customFormat="1" ht="15" spans="2:15">
      <c r="B182" s="60" t="s">
        <v>88</v>
      </c>
      <c r="C182" s="61">
        <v>4</v>
      </c>
      <c r="D182" s="61">
        <v>4</v>
      </c>
      <c r="E182" s="61">
        <v>6</v>
      </c>
      <c r="F182" s="61">
        <v>6</v>
      </c>
      <c r="G182" s="61">
        <v>5</v>
      </c>
      <c r="H182" s="61">
        <v>6</v>
      </c>
      <c r="I182" s="61">
        <v>8</v>
      </c>
      <c r="J182" s="61">
        <v>8</v>
      </c>
      <c r="K182" s="61">
        <v>7</v>
      </c>
      <c r="L182" s="61">
        <v>0</v>
      </c>
      <c r="M182" s="61">
        <v>0</v>
      </c>
      <c r="N182" s="61">
        <v>0</v>
      </c>
      <c r="O182" s="62">
        <v>54</v>
      </c>
    </row>
    <row r="183" s="1" customFormat="1" ht="15" spans="2:15">
      <c r="B183" s="60" t="s">
        <v>93</v>
      </c>
      <c r="C183" s="61">
        <v>0</v>
      </c>
      <c r="D183" s="61">
        <v>0</v>
      </c>
      <c r="E183" s="61">
        <v>12</v>
      </c>
      <c r="F183" s="61">
        <v>1</v>
      </c>
      <c r="G183" s="61">
        <v>3</v>
      </c>
      <c r="H183" s="61">
        <v>6</v>
      </c>
      <c r="I183" s="61">
        <v>9</v>
      </c>
      <c r="J183" s="61">
        <v>7</v>
      </c>
      <c r="K183" s="61">
        <v>2</v>
      </c>
      <c r="L183" s="61">
        <v>0</v>
      </c>
      <c r="M183" s="61">
        <v>0</v>
      </c>
      <c r="N183" s="61">
        <v>0</v>
      </c>
      <c r="O183" s="62">
        <v>40</v>
      </c>
    </row>
    <row r="184" s="1" customFormat="1" ht="15" spans="2:15">
      <c r="B184" s="60" t="s">
        <v>20</v>
      </c>
      <c r="C184" s="61">
        <v>4</v>
      </c>
      <c r="D184" s="61">
        <v>4</v>
      </c>
      <c r="E184" s="61">
        <v>3</v>
      </c>
      <c r="F184" s="61">
        <v>2</v>
      </c>
      <c r="G184" s="61">
        <v>3</v>
      </c>
      <c r="H184" s="61">
        <v>3</v>
      </c>
      <c r="I184" s="61">
        <v>3</v>
      </c>
      <c r="J184" s="61">
        <v>3</v>
      </c>
      <c r="K184" s="61">
        <v>3</v>
      </c>
      <c r="L184" s="61">
        <v>0</v>
      </c>
      <c r="M184" s="61">
        <v>0</v>
      </c>
      <c r="N184" s="61">
        <v>0</v>
      </c>
      <c r="O184" s="62">
        <v>28</v>
      </c>
    </row>
    <row r="185" s="1" customFormat="1" ht="15" spans="2:15">
      <c r="B185" s="60" t="s">
        <v>75</v>
      </c>
      <c r="C185" s="61">
        <v>0</v>
      </c>
      <c r="D185" s="61">
        <v>0</v>
      </c>
      <c r="E185" s="61">
        <v>0</v>
      </c>
      <c r="F185" s="61">
        <v>0</v>
      </c>
      <c r="G185" s="61">
        <v>0</v>
      </c>
      <c r="H185" s="61">
        <v>6</v>
      </c>
      <c r="I185" s="61">
        <v>0</v>
      </c>
      <c r="J185" s="61">
        <v>0</v>
      </c>
      <c r="K185" s="61">
        <v>0</v>
      </c>
      <c r="L185" s="61">
        <v>0</v>
      </c>
      <c r="M185" s="61">
        <v>0</v>
      </c>
      <c r="N185" s="61">
        <v>0</v>
      </c>
      <c r="O185" s="62">
        <v>6</v>
      </c>
    </row>
    <row r="186" s="1" customFormat="1" ht="15" spans="2:15">
      <c r="B186" s="60" t="s">
        <v>17</v>
      </c>
      <c r="C186" s="61">
        <v>0</v>
      </c>
      <c r="D186" s="61">
        <v>0</v>
      </c>
      <c r="E186" s="61">
        <v>0</v>
      </c>
      <c r="F186" s="61">
        <v>0</v>
      </c>
      <c r="G186" s="61">
        <v>0</v>
      </c>
      <c r="H186" s="61">
        <v>1</v>
      </c>
      <c r="I186" s="61">
        <v>0</v>
      </c>
      <c r="J186" s="61">
        <v>1</v>
      </c>
      <c r="K186" s="61">
        <v>3</v>
      </c>
      <c r="L186" s="61">
        <v>0</v>
      </c>
      <c r="M186" s="61">
        <v>0</v>
      </c>
      <c r="N186" s="61">
        <v>0</v>
      </c>
      <c r="O186" s="62">
        <v>5</v>
      </c>
    </row>
    <row r="187" s="1" customFormat="1" ht="15" spans="2:15">
      <c r="B187" s="60" t="s">
        <v>84</v>
      </c>
      <c r="C187" s="61">
        <v>0</v>
      </c>
      <c r="D187" s="61">
        <v>0</v>
      </c>
      <c r="E187" s="61">
        <v>0</v>
      </c>
      <c r="F187" s="61">
        <v>0</v>
      </c>
      <c r="G187" s="61">
        <v>0</v>
      </c>
      <c r="H187" s="61">
        <v>1</v>
      </c>
      <c r="I187" s="61">
        <v>1</v>
      </c>
      <c r="J187" s="61">
        <v>1</v>
      </c>
      <c r="K187" s="61">
        <v>1</v>
      </c>
      <c r="L187" s="61">
        <v>0</v>
      </c>
      <c r="M187" s="61">
        <v>0</v>
      </c>
      <c r="N187" s="61">
        <v>0</v>
      </c>
      <c r="O187" s="62">
        <v>4</v>
      </c>
    </row>
    <row r="188" s="1" customFormat="1" ht="15.75" spans="2:15">
      <c r="B188" s="63" t="s">
        <v>94</v>
      </c>
      <c r="C188" s="64">
        <v>0</v>
      </c>
      <c r="D188" s="64">
        <v>0</v>
      </c>
      <c r="E188" s="64">
        <v>0</v>
      </c>
      <c r="F188" s="64">
        <v>0</v>
      </c>
      <c r="G188" s="64">
        <v>0</v>
      </c>
      <c r="H188" s="64">
        <v>2</v>
      </c>
      <c r="I188" s="64">
        <v>0</v>
      </c>
      <c r="J188" s="64">
        <v>0</v>
      </c>
      <c r="K188" s="64">
        <v>0</v>
      </c>
      <c r="L188" s="64">
        <v>0</v>
      </c>
      <c r="M188" s="64">
        <v>0</v>
      </c>
      <c r="N188" s="64">
        <v>0</v>
      </c>
      <c r="O188" s="65">
        <v>2</v>
      </c>
    </row>
    <row r="189" s="3" customFormat="1" ht="15.75" spans="2:15">
      <c r="B189" s="77"/>
      <c r="C189" s="78">
        <f>SUM(C171:C188)</f>
        <v>241</v>
      </c>
      <c r="D189" s="78">
        <f t="shared" ref="D189:O189" si="4">SUM(D171:D188)</f>
        <v>213</v>
      </c>
      <c r="E189" s="78">
        <f t="shared" si="4"/>
        <v>242</v>
      </c>
      <c r="F189" s="78">
        <f t="shared" si="4"/>
        <v>297</v>
      </c>
      <c r="G189" s="78">
        <f t="shared" si="4"/>
        <v>287</v>
      </c>
      <c r="H189" s="78">
        <f t="shared" si="4"/>
        <v>294</v>
      </c>
      <c r="I189" s="78">
        <f t="shared" si="4"/>
        <v>313</v>
      </c>
      <c r="J189" s="78">
        <f t="shared" si="4"/>
        <v>299</v>
      </c>
      <c r="K189" s="78">
        <f t="shared" si="4"/>
        <v>327</v>
      </c>
      <c r="L189" s="78">
        <f t="shared" si="4"/>
        <v>0</v>
      </c>
      <c r="M189" s="78">
        <f t="shared" si="4"/>
        <v>0</v>
      </c>
      <c r="N189" s="79">
        <f t="shared" si="4"/>
        <v>0</v>
      </c>
      <c r="O189" s="80">
        <f t="shared" si="4"/>
        <v>2513</v>
      </c>
    </row>
    <row r="190" s="4" customFormat="1" ht="15" spans="2:15">
      <c r="B190" s="81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3"/>
    </row>
    <row r="191" s="4" customFormat="1" ht="15.75" spans="2:15">
      <c r="B191" s="81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3"/>
    </row>
    <row r="192" customFormat="1" ht="13.5" spans="2:15">
      <c r="B192" s="84" t="s">
        <v>95</v>
      </c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6"/>
    </row>
    <row r="193" s="4" customFormat="1" ht="15.75" spans="2:15">
      <c r="B193" s="87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9"/>
    </row>
    <row r="194" customFormat="1" ht="13.5" spans="2:15">
      <c r="B194" s="90" t="s">
        <v>3</v>
      </c>
      <c r="C194" s="91" t="s">
        <v>4</v>
      </c>
      <c r="D194" s="91" t="s">
        <v>5</v>
      </c>
      <c r="E194" s="91" t="s">
        <v>6</v>
      </c>
      <c r="F194" s="91" t="s">
        <v>7</v>
      </c>
      <c r="G194" s="91" t="s">
        <v>8</v>
      </c>
      <c r="H194" s="91" t="s">
        <v>9</v>
      </c>
      <c r="I194" s="91" t="s">
        <v>10</v>
      </c>
      <c r="J194" s="91" t="s">
        <v>11</v>
      </c>
      <c r="K194" s="91" t="s">
        <v>12</v>
      </c>
      <c r="L194" s="91" t="s">
        <v>13</v>
      </c>
      <c r="M194" s="91" t="s">
        <v>14</v>
      </c>
      <c r="N194" s="91" t="s">
        <v>15</v>
      </c>
      <c r="O194" s="91" t="s">
        <v>16</v>
      </c>
    </row>
    <row r="195" s="1" customFormat="1" ht="15" spans="2:15">
      <c r="B195" s="60" t="s">
        <v>67</v>
      </c>
      <c r="C195" s="61">
        <v>0</v>
      </c>
      <c r="D195" s="61">
        <v>0</v>
      </c>
      <c r="E195" s="61">
        <v>0</v>
      </c>
      <c r="F195" s="61">
        <v>2</v>
      </c>
      <c r="G195" s="61">
        <v>5</v>
      </c>
      <c r="H195" s="61">
        <v>0</v>
      </c>
      <c r="I195" s="61">
        <v>12</v>
      </c>
      <c r="J195" s="61">
        <v>3</v>
      </c>
      <c r="K195" s="61">
        <v>8</v>
      </c>
      <c r="L195" s="61">
        <v>0</v>
      </c>
      <c r="M195" s="61">
        <v>0</v>
      </c>
      <c r="N195" s="61">
        <v>0</v>
      </c>
      <c r="O195" s="62">
        <v>30</v>
      </c>
    </row>
    <row r="196" s="1" customFormat="1" ht="15" spans="2:15">
      <c r="B196" s="60" t="s">
        <v>96</v>
      </c>
      <c r="C196" s="61">
        <v>0</v>
      </c>
      <c r="D196" s="61">
        <v>0</v>
      </c>
      <c r="E196" s="61">
        <v>2</v>
      </c>
      <c r="F196" s="61">
        <v>0</v>
      </c>
      <c r="G196" s="61">
        <v>2</v>
      </c>
      <c r="H196" s="61">
        <v>2</v>
      </c>
      <c r="I196" s="61">
        <v>0</v>
      </c>
      <c r="J196" s="61">
        <v>1</v>
      </c>
      <c r="K196" s="61">
        <v>0</v>
      </c>
      <c r="L196" s="61">
        <v>0</v>
      </c>
      <c r="M196" s="61">
        <v>0</v>
      </c>
      <c r="N196" s="61">
        <v>0</v>
      </c>
      <c r="O196" s="62">
        <v>7</v>
      </c>
    </row>
    <row r="197" s="1" customFormat="1" ht="15" spans="2:15">
      <c r="B197" s="60" t="s">
        <v>97</v>
      </c>
      <c r="C197" s="61">
        <v>0</v>
      </c>
      <c r="D197" s="61">
        <v>0</v>
      </c>
      <c r="E197" s="61">
        <v>0</v>
      </c>
      <c r="F197" s="61">
        <v>0</v>
      </c>
      <c r="G197" s="61">
        <v>0</v>
      </c>
      <c r="H197" s="61">
        <v>0</v>
      </c>
      <c r="I197" s="61">
        <v>0</v>
      </c>
      <c r="J197" s="61">
        <v>0</v>
      </c>
      <c r="K197" s="61">
        <v>1</v>
      </c>
      <c r="L197" s="61">
        <v>0</v>
      </c>
      <c r="M197" s="61">
        <v>0</v>
      </c>
      <c r="N197" s="61">
        <v>0</v>
      </c>
      <c r="O197" s="62">
        <v>1</v>
      </c>
    </row>
    <row r="198" s="1" customFormat="1" ht="15" spans="2:15">
      <c r="B198" s="60" t="s">
        <v>90</v>
      </c>
      <c r="C198" s="61">
        <v>0</v>
      </c>
      <c r="D198" s="61">
        <v>4</v>
      </c>
      <c r="E198" s="61">
        <v>1</v>
      </c>
      <c r="F198" s="61">
        <v>1</v>
      </c>
      <c r="G198" s="61">
        <v>1</v>
      </c>
      <c r="H198" s="61">
        <v>5</v>
      </c>
      <c r="I198" s="61">
        <v>0</v>
      </c>
      <c r="J198" s="61">
        <v>0</v>
      </c>
      <c r="K198" s="61">
        <v>3</v>
      </c>
      <c r="L198" s="61">
        <v>0</v>
      </c>
      <c r="M198" s="61">
        <v>0</v>
      </c>
      <c r="N198" s="61">
        <v>0</v>
      </c>
      <c r="O198" s="62">
        <v>15</v>
      </c>
    </row>
    <row r="199" s="1" customFormat="1" ht="15" spans="2:15">
      <c r="B199" s="60" t="s">
        <v>40</v>
      </c>
      <c r="C199" s="61">
        <v>1</v>
      </c>
      <c r="D199" s="61">
        <v>0</v>
      </c>
      <c r="E199" s="61">
        <v>0</v>
      </c>
      <c r="F199" s="61">
        <v>0</v>
      </c>
      <c r="G199" s="61">
        <v>0</v>
      </c>
      <c r="H199" s="61">
        <v>1</v>
      </c>
      <c r="I199" s="61">
        <v>2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2">
        <v>4</v>
      </c>
    </row>
    <row r="200" s="1" customFormat="1" ht="15" spans="2:15">
      <c r="B200" s="60" t="s">
        <v>98</v>
      </c>
      <c r="C200" s="61">
        <v>0</v>
      </c>
      <c r="D200" s="61">
        <v>0</v>
      </c>
      <c r="E200" s="61">
        <v>1</v>
      </c>
      <c r="F200" s="61">
        <v>0</v>
      </c>
      <c r="G200" s="61">
        <v>0</v>
      </c>
      <c r="H200" s="61">
        <v>0</v>
      </c>
      <c r="I200" s="61">
        <v>1</v>
      </c>
      <c r="J200" s="61">
        <v>0</v>
      </c>
      <c r="K200" s="61">
        <v>0</v>
      </c>
      <c r="L200" s="61">
        <v>0</v>
      </c>
      <c r="M200" s="61">
        <v>0</v>
      </c>
      <c r="N200" s="61">
        <v>0</v>
      </c>
      <c r="O200" s="62">
        <v>2</v>
      </c>
    </row>
    <row r="201" s="1" customFormat="1" ht="15.75" spans="2:15">
      <c r="B201" s="63" t="s">
        <v>20</v>
      </c>
      <c r="C201" s="64">
        <v>0</v>
      </c>
      <c r="D201" s="64">
        <v>0</v>
      </c>
      <c r="E201" s="64">
        <v>0</v>
      </c>
      <c r="F201" s="64">
        <v>0</v>
      </c>
      <c r="G201" s="64">
        <v>0</v>
      </c>
      <c r="H201" s="64">
        <v>0</v>
      </c>
      <c r="I201" s="64">
        <v>0</v>
      </c>
      <c r="J201" s="64">
        <v>1</v>
      </c>
      <c r="K201" s="64">
        <v>0</v>
      </c>
      <c r="L201" s="64">
        <v>0</v>
      </c>
      <c r="M201" s="64">
        <v>0</v>
      </c>
      <c r="N201" s="64">
        <v>0</v>
      </c>
      <c r="O201" s="65">
        <v>1</v>
      </c>
    </row>
    <row r="202" s="1" customFormat="1" ht="15.75" spans="2:15">
      <c r="B202" s="92"/>
      <c r="C202" s="93">
        <f>SUM(C195:C201)</f>
        <v>1</v>
      </c>
      <c r="D202" s="93">
        <f t="shared" ref="D202:O202" si="5">SUM(D195:D201)</f>
        <v>4</v>
      </c>
      <c r="E202" s="93">
        <f t="shared" si="5"/>
        <v>4</v>
      </c>
      <c r="F202" s="93">
        <f t="shared" si="5"/>
        <v>3</v>
      </c>
      <c r="G202" s="93">
        <f t="shared" si="5"/>
        <v>8</v>
      </c>
      <c r="H202" s="93">
        <f t="shared" si="5"/>
        <v>8</v>
      </c>
      <c r="I202" s="93">
        <f t="shared" si="5"/>
        <v>15</v>
      </c>
      <c r="J202" s="93">
        <f t="shared" si="5"/>
        <v>5</v>
      </c>
      <c r="K202" s="93">
        <f t="shared" si="5"/>
        <v>12</v>
      </c>
      <c r="L202" s="93">
        <f t="shared" si="5"/>
        <v>0</v>
      </c>
      <c r="M202" s="93">
        <f t="shared" si="5"/>
        <v>0</v>
      </c>
      <c r="N202" s="94">
        <f t="shared" si="5"/>
        <v>0</v>
      </c>
      <c r="O202" s="95">
        <f t="shared" si="5"/>
        <v>60</v>
      </c>
    </row>
    <row r="203" s="4" customFormat="1" ht="15" spans="2:15">
      <c r="B203" s="96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8"/>
    </row>
    <row r="204" s="5" customFormat="1" ht="15.75" spans="2:15">
      <c r="B204" s="99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1"/>
    </row>
    <row r="205" spans="2:15">
      <c r="B205" s="102" t="s">
        <v>99</v>
      </c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</row>
    <row r="206" ht="13.5" spans="2:15">
      <c r="B206" s="104"/>
      <c r="C206" s="105"/>
      <c r="D206" s="105"/>
      <c r="E206" s="105"/>
      <c r="F206" s="105"/>
      <c r="G206" s="105"/>
      <c r="H206" s="105"/>
      <c r="I206" s="105"/>
      <c r="J206" s="105"/>
      <c r="K206" s="105"/>
      <c r="L206" s="106"/>
      <c r="M206" s="106"/>
      <c r="N206" s="106"/>
      <c r="O206" s="106"/>
    </row>
    <row r="207" spans="2:15">
      <c r="B207" s="107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</row>
    <row r="208" spans="2:15">
      <c r="B208" s="108" t="s">
        <v>100</v>
      </c>
      <c r="C208" s="21" t="s">
        <v>101</v>
      </c>
      <c r="D208" s="22" t="s">
        <v>102</v>
      </c>
      <c r="E208" s="21" t="s">
        <v>103</v>
      </c>
      <c r="F208" s="22" t="s">
        <v>104</v>
      </c>
      <c r="G208" s="21" t="s">
        <v>105</v>
      </c>
      <c r="H208" s="22" t="s">
        <v>106</v>
      </c>
      <c r="I208" s="21" t="s">
        <v>107</v>
      </c>
      <c r="J208" s="21" t="s">
        <v>108</v>
      </c>
      <c r="K208" s="21" t="s">
        <v>109</v>
      </c>
      <c r="L208" s="22" t="s">
        <v>110</v>
      </c>
      <c r="M208" s="21" t="s">
        <v>111</v>
      </c>
      <c r="N208" s="22" t="s">
        <v>112</v>
      </c>
      <c r="O208" s="21" t="s">
        <v>113</v>
      </c>
    </row>
    <row r="209" spans="2:15">
      <c r="B209" s="109"/>
      <c r="C209" s="110"/>
      <c r="D209" s="111"/>
      <c r="E209" s="111"/>
      <c r="F209" s="112"/>
      <c r="G209" s="111"/>
      <c r="H209" s="112"/>
      <c r="I209" s="111"/>
      <c r="J209" s="110"/>
      <c r="K209" s="111"/>
      <c r="L209" s="112"/>
      <c r="M209" s="111"/>
      <c r="N209" s="112"/>
      <c r="O209" s="111"/>
    </row>
    <row r="210" spans="2:15">
      <c r="B210" s="113" t="s">
        <v>114</v>
      </c>
      <c r="C210" s="114">
        <f t="shared" ref="C210:O210" si="6">C55</f>
        <v>1585</v>
      </c>
      <c r="D210" s="114">
        <f t="shared" si="6"/>
        <v>2017</v>
      </c>
      <c r="E210" s="114">
        <f t="shared" si="6"/>
        <v>1988</v>
      </c>
      <c r="F210" s="114">
        <f t="shared" si="6"/>
        <v>2036</v>
      </c>
      <c r="G210" s="114">
        <f t="shared" si="6"/>
        <v>2562</v>
      </c>
      <c r="H210" s="114">
        <f t="shared" si="6"/>
        <v>2006</v>
      </c>
      <c r="I210" s="114">
        <f t="shared" si="6"/>
        <v>2294</v>
      </c>
      <c r="J210" s="114">
        <f t="shared" si="6"/>
        <v>2493</v>
      </c>
      <c r="K210" s="114">
        <f t="shared" si="6"/>
        <v>2062</v>
      </c>
      <c r="L210" s="114">
        <f t="shared" si="6"/>
        <v>0</v>
      </c>
      <c r="M210" s="114">
        <f t="shared" si="6"/>
        <v>0</v>
      </c>
      <c r="N210" s="114">
        <f t="shared" si="6"/>
        <v>0</v>
      </c>
      <c r="O210" s="114">
        <f t="shared" si="6"/>
        <v>19043</v>
      </c>
    </row>
    <row r="211" spans="2:15">
      <c r="B211" s="113" t="s">
        <v>115</v>
      </c>
      <c r="C211" s="114">
        <f>C116</f>
        <v>2207</v>
      </c>
      <c r="D211" s="114">
        <f t="shared" ref="D211:N211" si="7">D116</f>
        <v>2242</v>
      </c>
      <c r="E211" s="114">
        <f t="shared" si="7"/>
        <v>2764</v>
      </c>
      <c r="F211" s="114">
        <f t="shared" si="7"/>
        <v>2604</v>
      </c>
      <c r="G211" s="114">
        <f t="shared" si="7"/>
        <v>2271</v>
      </c>
      <c r="H211" s="114">
        <f t="shared" si="7"/>
        <v>2508</v>
      </c>
      <c r="I211" s="114">
        <f t="shared" si="7"/>
        <v>2724</v>
      </c>
      <c r="J211" s="114">
        <f t="shared" si="7"/>
        <v>2651</v>
      </c>
      <c r="K211" s="114">
        <f t="shared" si="7"/>
        <v>2829</v>
      </c>
      <c r="L211" s="114">
        <f t="shared" si="7"/>
        <v>0</v>
      </c>
      <c r="M211" s="114">
        <f t="shared" si="7"/>
        <v>0</v>
      </c>
      <c r="N211" s="114">
        <f t="shared" si="7"/>
        <v>0</v>
      </c>
      <c r="O211" s="114">
        <f>O116</f>
        <v>22800</v>
      </c>
    </row>
    <row r="212" spans="2:15">
      <c r="B212" s="113" t="s">
        <v>116</v>
      </c>
      <c r="C212" s="114">
        <f t="shared" ref="C212:N212" si="8">C127</f>
        <v>8</v>
      </c>
      <c r="D212" s="114">
        <f t="shared" si="8"/>
        <v>9</v>
      </c>
      <c r="E212" s="114">
        <f t="shared" si="8"/>
        <v>41</v>
      </c>
      <c r="F212" s="114">
        <f t="shared" si="8"/>
        <v>21</v>
      </c>
      <c r="G212" s="114">
        <f t="shared" si="8"/>
        <v>29</v>
      </c>
      <c r="H212" s="114">
        <f t="shared" si="8"/>
        <v>21</v>
      </c>
      <c r="I212" s="114">
        <f t="shared" si="8"/>
        <v>38</v>
      </c>
      <c r="J212" s="114">
        <f t="shared" si="8"/>
        <v>11</v>
      </c>
      <c r="K212" s="114">
        <f t="shared" si="8"/>
        <v>11</v>
      </c>
      <c r="L212" s="114">
        <f t="shared" si="8"/>
        <v>0</v>
      </c>
      <c r="M212" s="114">
        <f t="shared" si="8"/>
        <v>0</v>
      </c>
      <c r="N212" s="114">
        <f t="shared" si="8"/>
        <v>0</v>
      </c>
      <c r="O212" s="114">
        <f t="shared" ref="O212:O217" si="9">SUM(C212:N212)</f>
        <v>189</v>
      </c>
    </row>
    <row r="213" spans="2:15">
      <c r="B213" s="113" t="s">
        <v>117</v>
      </c>
      <c r="C213" s="115">
        <f t="shared" ref="C213:O213" si="10">C166</f>
        <v>1463</v>
      </c>
      <c r="D213" s="115">
        <f t="shared" si="10"/>
        <v>1376</v>
      </c>
      <c r="E213" s="115">
        <f t="shared" si="10"/>
        <v>1618</v>
      </c>
      <c r="F213" s="115">
        <f t="shared" si="10"/>
        <v>1523</v>
      </c>
      <c r="G213" s="115">
        <f t="shared" si="10"/>
        <v>1337</v>
      </c>
      <c r="H213" s="115">
        <f t="shared" si="10"/>
        <v>1787</v>
      </c>
      <c r="I213" s="115">
        <f t="shared" si="10"/>
        <v>1505</v>
      </c>
      <c r="J213" s="115">
        <f t="shared" si="10"/>
        <v>1322</v>
      </c>
      <c r="K213" s="115">
        <f t="shared" si="10"/>
        <v>1545</v>
      </c>
      <c r="L213" s="115">
        <f t="shared" si="10"/>
        <v>0</v>
      </c>
      <c r="M213" s="115">
        <f t="shared" si="10"/>
        <v>0</v>
      </c>
      <c r="N213" s="115">
        <f t="shared" si="10"/>
        <v>0</v>
      </c>
      <c r="O213" s="115">
        <f t="shared" si="10"/>
        <v>13476</v>
      </c>
    </row>
    <row r="214" spans="2:15">
      <c r="B214" s="113" t="s">
        <v>118</v>
      </c>
      <c r="C214" s="114">
        <f>C189</f>
        <v>241</v>
      </c>
      <c r="D214" s="114">
        <f t="shared" ref="D214:O214" si="11">D189</f>
        <v>213</v>
      </c>
      <c r="E214" s="114">
        <f t="shared" si="11"/>
        <v>242</v>
      </c>
      <c r="F214" s="114">
        <f t="shared" si="11"/>
        <v>297</v>
      </c>
      <c r="G214" s="114">
        <f t="shared" si="11"/>
        <v>287</v>
      </c>
      <c r="H214" s="114">
        <f t="shared" si="11"/>
        <v>294</v>
      </c>
      <c r="I214" s="114">
        <f t="shared" si="11"/>
        <v>313</v>
      </c>
      <c r="J214" s="114">
        <f t="shared" si="11"/>
        <v>299</v>
      </c>
      <c r="K214" s="114">
        <f t="shared" si="11"/>
        <v>327</v>
      </c>
      <c r="L214" s="114">
        <f t="shared" si="11"/>
        <v>0</v>
      </c>
      <c r="M214" s="114">
        <f t="shared" si="11"/>
        <v>0</v>
      </c>
      <c r="N214" s="114">
        <f t="shared" si="11"/>
        <v>0</v>
      </c>
      <c r="O214" s="114">
        <f t="shared" si="11"/>
        <v>2513</v>
      </c>
    </row>
    <row r="215" spans="2:15">
      <c r="B215" s="113" t="s">
        <v>119</v>
      </c>
      <c r="C215" s="115">
        <f>C202</f>
        <v>1</v>
      </c>
      <c r="D215" s="115">
        <f t="shared" ref="D215:O215" si="12">D202</f>
        <v>4</v>
      </c>
      <c r="E215" s="115">
        <f t="shared" si="12"/>
        <v>4</v>
      </c>
      <c r="F215" s="115">
        <f t="shared" si="12"/>
        <v>3</v>
      </c>
      <c r="G215" s="115">
        <f t="shared" si="12"/>
        <v>8</v>
      </c>
      <c r="H215" s="115">
        <f t="shared" si="12"/>
        <v>8</v>
      </c>
      <c r="I215" s="115">
        <f t="shared" si="12"/>
        <v>15</v>
      </c>
      <c r="J215" s="115">
        <f t="shared" si="12"/>
        <v>5</v>
      </c>
      <c r="K215" s="115">
        <f t="shared" si="12"/>
        <v>12</v>
      </c>
      <c r="L215" s="115">
        <f t="shared" si="12"/>
        <v>0</v>
      </c>
      <c r="M215" s="115">
        <f t="shared" si="12"/>
        <v>0</v>
      </c>
      <c r="N215" s="115">
        <f t="shared" si="12"/>
        <v>0</v>
      </c>
      <c r="O215" s="115">
        <f t="shared" si="12"/>
        <v>60</v>
      </c>
    </row>
    <row r="216" ht="13.5" spans="2:15">
      <c r="B216" s="116"/>
      <c r="C216" s="117"/>
      <c r="D216" s="117"/>
      <c r="E216" s="118"/>
      <c r="F216" s="119"/>
      <c r="G216" s="118"/>
      <c r="H216" s="119"/>
      <c r="I216" s="120"/>
      <c r="J216" s="118"/>
      <c r="K216" s="118"/>
      <c r="L216" s="119"/>
      <c r="M216" s="118"/>
      <c r="N216" s="119"/>
      <c r="O216" s="121">
        <f t="shared" si="9"/>
        <v>0</v>
      </c>
    </row>
    <row r="217" spans="2:15">
      <c r="B217" s="108" t="s">
        <v>120</v>
      </c>
      <c r="C217" s="122">
        <f t="shared" ref="C217:N217" si="13">SUM(C210:C215)</f>
        <v>5505</v>
      </c>
      <c r="D217" s="122">
        <f t="shared" si="13"/>
        <v>5861</v>
      </c>
      <c r="E217" s="122">
        <f t="shared" si="13"/>
        <v>6657</v>
      </c>
      <c r="F217" s="122">
        <f t="shared" si="13"/>
        <v>6484</v>
      </c>
      <c r="G217" s="122">
        <f t="shared" si="13"/>
        <v>6494</v>
      </c>
      <c r="H217" s="122">
        <f t="shared" si="13"/>
        <v>6624</v>
      </c>
      <c r="I217" s="122">
        <f t="shared" si="13"/>
        <v>6889</v>
      </c>
      <c r="J217" s="122">
        <f t="shared" si="13"/>
        <v>6781</v>
      </c>
      <c r="K217" s="122">
        <f t="shared" si="13"/>
        <v>6786</v>
      </c>
      <c r="L217" s="122">
        <f t="shared" si="13"/>
        <v>0</v>
      </c>
      <c r="M217" s="122">
        <f t="shared" si="13"/>
        <v>0</v>
      </c>
      <c r="N217" s="122">
        <f t="shared" si="13"/>
        <v>0</v>
      </c>
      <c r="O217" s="123">
        <f t="shared" si="9"/>
        <v>58081</v>
      </c>
    </row>
    <row r="218" spans="2:15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</row>
    <row r="220" ht="168.75" spans="2:15">
      <c r="B220" s="125" t="s">
        <v>121</v>
      </c>
    </row>
    <row r="222" spans="2:15">
      <c r="B222" s="126"/>
      <c r="C222" s="126"/>
      <c r="D222" s="126"/>
      <c r="E222" s="127"/>
      <c r="F222" s="127"/>
      <c r="G222" s="127"/>
      <c r="H222" s="127"/>
      <c r="I222" s="127"/>
    </row>
    <row r="223" spans="2:15">
      <c r="B223" s="127"/>
      <c r="C223" s="127"/>
      <c r="D223" s="127"/>
      <c r="E223" s="127"/>
      <c r="F223" s="127"/>
      <c r="G223" s="127"/>
      <c r="H223" s="127"/>
      <c r="I223" s="127"/>
    </row>
    <row r="224" spans="2:15">
      <c r="B224" s="126"/>
    </row>
  </sheetData>
  <sortState ref="B17:O54">
    <sortCondition ref="O17:O54" descending="1"/>
  </sortState>
  <mergeCells count="8">
    <mergeCell ref="B10:O10"/>
    <mergeCell ref="B12:O12"/>
    <mergeCell ref="B14:O14"/>
    <mergeCell ref="B58:O58"/>
    <mergeCell ref="B118:O118"/>
    <mergeCell ref="B129:O129"/>
    <mergeCell ref="B168:O168"/>
    <mergeCell ref="B192:O192"/>
  </mergeCells>
  <pageMargins left="0.748031496062992" right="0.748031496062992" top="0.984251968503937" bottom="0.984251968503937" header="0.511811023622047" footer="0.511811023622047"/>
  <pageSetup paperSize="9" scale="16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acau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</cp:lastModifiedBy>
  <dcterms:created xsi:type="dcterms:W3CDTF">2014-02-07T18:44:00Z</dcterms:created>
  <cp:lastPrinted>2021-09-06T17:44:00Z</cp:lastPrinted>
  <dcterms:modified xsi:type="dcterms:W3CDTF">2026-10-06T17:41:04Z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1176767237EF4937BD866FAAACEAA095_13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